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370" windowHeight="12240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<sst xmlns="http://schemas.openxmlformats.org/spreadsheetml/2006/main" count="637" uniqueCount="273">
  <si>
    <t>Sor-</t>
  </si>
  <si>
    <t>szám</t>
  </si>
  <si>
    <t>Megnevezés</t>
  </si>
  <si>
    <t>Mérték-</t>
  </si>
  <si>
    <t>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</si>
  <si>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</si>
  <si>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</si>
  <si>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</si>
  <si>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</si>
  <si>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</si>
  <si>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</si>
  <si>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</si>
  <si>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</si>
  <si>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</si>
  <si>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</si>
  <si>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</si>
  <si>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</si>
  <si>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</si>
  <si>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</si>
  <si>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</si>
  <si>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</si>
  <si>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</si>
  <si>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</si>
  <si>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</si>
  <si>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</si>
  <si>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</si>
  <si>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</si>
  <si>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</si>
  <si>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</si>
  <si>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</si>
  <si>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</si>
  <si>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</si>
  <si>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</si>
  <si>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</si>
  <si>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</si>
  <si>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</si>
  <si>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</si>
  <si>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</si>
  <si>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</si>
  <si>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</si>
  <si>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</si>
  <si>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</si>
  <si>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</si>
  <si>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</si>
  <si>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</si>
  <si>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</si>
  <si>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</si>
  <si>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</si>
  <si>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</si>
  <si>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</si>
  <si>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</si>
  <si>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</si>
  <si>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</si>
  <si>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</si>
  <si>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</si>
  <si>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</si>
  <si>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</si>
  <si>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</si>
  <si>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</si>
  <si>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</si>
  <si>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</si>
  <si>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</si>
  <si>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</si>
  <si>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</si>
  <si>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</si>
  <si>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</si>
  <si>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</si>
  <si>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</si>
  <si>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</si>
  <si>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</si>
  <si>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</si>
  <si>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</si>
  <si>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</si>
  <si>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</si>
  <si>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</si>
  <si>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</si>
  <si>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</si>
  <si>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</si>
  <si>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</si>
  <si>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</si>
  <si>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</si>
  <si>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</si>
  <si>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</si>
  <si>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</si>
  <si>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</si>
  <si>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</si>
  <si>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</si>
  <si>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</si>
  <si>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</si>
  <si>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</si>
  <si>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</si>
  <si>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</si>
  <si>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</si>
  <si>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</si>
  <si>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</si>
  <si>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</si>
  <si>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</si>
  <si>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</si>
  <si>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</si>
  <si>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</si>
  <si>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</si>
  <si>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</si>
  <si>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</si>
  <si>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Mértékegység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</si>
  <si>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</si>
  <si>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</si>
  <si>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</si>
  <si>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</si>
  <si>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</si>
  <si>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</si>
  <si>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</si>
  <si>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</si>
  <si>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</si>
  <si>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</si>
  <si>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</si>
  <si>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</si>
  <si>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</si>
  <si>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</si>
  <si>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</si>
  <si>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VIII. táblázat</t>
  </si>
  <si>
    <t>Az előző év végén hőközpontokban lekötött teljesítmény és költsége: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</si>
  <si>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</si>
  <si>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</si>
  <si>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</si>
  <si>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</si>
  <si>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</si>
  <si>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</si>
  <si>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</si>
  <si>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1.1</t>
  </si>
  <si>
    <t>1.2.</t>
  </si>
  <si>
    <t>1.3</t>
  </si>
  <si>
    <t>1.4.</t>
  </si>
  <si>
    <t>1.5.</t>
  </si>
  <si>
    <t>1.6.</t>
  </si>
  <si>
    <t>1.6.1.</t>
  </si>
  <si>
    <t>1.6.2.</t>
  </si>
  <si>
    <t>1.6.3.</t>
  </si>
  <si>
    <t>1.6.4.</t>
  </si>
  <si>
    <t>2.1.</t>
  </si>
  <si>
    <t>2.2.</t>
  </si>
  <si>
    <t>2.3.</t>
  </si>
  <si>
    <t>2.4.</t>
  </si>
  <si>
    <t>2.5.</t>
  </si>
  <si>
    <t>3.1.</t>
  </si>
  <si>
    <t>3.2</t>
  </si>
  <si>
    <t>4.1</t>
  </si>
  <si>
    <t>5.1.</t>
  </si>
  <si>
    <t>5.2.</t>
  </si>
  <si>
    <t>5.3.</t>
  </si>
  <si>
    <t>5.4.</t>
  </si>
  <si>
    <t>5.5.</t>
  </si>
  <si>
    <t>-----------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</si>
  <si>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</si>
  <si>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</si>
  <si>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</si>
  <si>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</si>
  <si>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Elszámolási mérés helyét jelentő hőközpontok/hőfogadók egyéni azonosító jele (technikai kód)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</si>
  <si>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</si>
  <si>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</si>
  <si>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</si>
  <si>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</si>
  <si>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</si>
  <si>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</si>
  <si>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</si>
  <si>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</si>
  <si>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</si>
  <si>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</si>
  <si>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</si>
  <si>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</si>
  <si>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</si>
  <si>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</si>
  <si>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</si>
  <si>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</si>
  <si>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</si>
  <si>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</si>
  <si>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 xml:space="preserve">Távhőszolgáltatást terhelő pénzügyi költségek </t>
  </si>
  <si>
    <t>Pk1</t>
  </si>
  <si>
    <t>Pk2</t>
  </si>
  <si>
    <t>Pk3</t>
  </si>
  <si>
    <t>Pk4</t>
  </si>
  <si>
    <t>Pk5</t>
  </si>
  <si>
    <t>Pk6</t>
  </si>
  <si>
    <t>Pk6A</t>
  </si>
  <si>
    <t>Pk6B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</si>
  <si>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</si>
  <si>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</si>
  <si>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</si>
  <si>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</si>
  <si>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</si>
  <si>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</si>
  <si>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</si>
  <si>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</si>
  <si>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</si>
  <si>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Pk16</t>
  </si>
  <si>
    <t>EK15-17</t>
  </si>
  <si>
    <t>EK11-14</t>
  </si>
  <si>
    <t>EK7-10</t>
  </si>
  <si>
    <t>EK1-6</t>
  </si>
  <si>
    <t>EK28</t>
  </si>
  <si>
    <t>EK27</t>
  </si>
  <si>
    <t>EK26</t>
  </si>
  <si>
    <t>KL51-53</t>
  </si>
  <si>
    <t>KL47-49</t>
  </si>
  <si>
    <t>KL43-45</t>
  </si>
  <si>
    <t>KL41</t>
  </si>
  <si>
    <t>KL39</t>
  </si>
  <si>
    <t>KL37</t>
  </si>
  <si>
    <t>KL35</t>
  </si>
  <si>
    <t>KL27</t>
  </si>
  <si>
    <t>KL25</t>
  </si>
  <si>
    <t>KL23</t>
  </si>
  <si>
    <t>KL21</t>
  </si>
  <si>
    <t>KL19</t>
  </si>
  <si>
    <t>KL17</t>
  </si>
  <si>
    <t>RK1-6</t>
  </si>
  <si>
    <t>DGY5-7M</t>
  </si>
  <si>
    <t>DGY1-3M</t>
  </si>
  <si>
    <t>SZ12-13</t>
  </si>
  <si>
    <t>SZ14-17</t>
  </si>
  <si>
    <t>Üzlethelységek</t>
  </si>
  <si>
    <t>SZI1</t>
  </si>
  <si>
    <t>SZI2</t>
  </si>
  <si>
    <t>SZI3</t>
  </si>
  <si>
    <t>SZI4</t>
  </si>
  <si>
    <t>SZI5</t>
  </si>
  <si>
    <t>SZI6</t>
  </si>
  <si>
    <t>SZI7</t>
  </si>
  <si>
    <t>SZI8</t>
  </si>
  <si>
    <t>KL50</t>
  </si>
  <si>
    <t>KL52</t>
  </si>
  <si>
    <t>KL54</t>
  </si>
  <si>
    <t>KL56</t>
  </si>
  <si>
    <t>KL58</t>
  </si>
  <si>
    <t>KL60</t>
  </si>
  <si>
    <t>KL62-64</t>
  </si>
  <si>
    <t>KL66-68</t>
  </si>
  <si>
    <t>AZ15</t>
  </si>
  <si>
    <t>AZ13</t>
  </si>
  <si>
    <t>AZ11</t>
  </si>
  <si>
    <t>AZ9</t>
  </si>
  <si>
    <t>AZ7</t>
  </si>
  <si>
    <t>BKV</t>
  </si>
  <si>
    <t>Tormay 2</t>
  </si>
  <si>
    <t>Pannon 2001 Mozgókép</t>
  </si>
  <si>
    <t>Gödöllö Városi Múzeum</t>
  </si>
  <si>
    <t>Piac</t>
  </si>
  <si>
    <t>Tormay 1</t>
  </si>
  <si>
    <t>Ezüstkehely</t>
  </si>
  <si>
    <t>SZAB 6</t>
  </si>
  <si>
    <t>Polgármesteri Hivata</t>
  </si>
  <si>
    <t>Református Líceum</t>
  </si>
  <si>
    <t>Erzsébet Szálloda</t>
  </si>
  <si>
    <t>Könyvtár</t>
  </si>
  <si>
    <t>Posta</t>
  </si>
  <si>
    <t>Erkel F. iskola</t>
  </si>
  <si>
    <t>Erkel F. Kalória</t>
  </si>
  <si>
    <t>Szent Imre Iskola</t>
  </si>
  <si>
    <t>Művészetek Háza</t>
  </si>
  <si>
    <t>IV. sz. Óvoda</t>
  </si>
  <si>
    <t>Bölcsöde</t>
  </si>
  <si>
    <t>-</t>
  </si>
  <si>
    <t>változó</t>
  </si>
  <si>
    <t>Nincs érdekeltség</t>
  </si>
  <si>
    <t>Nincs a szolgáltatási területen</t>
  </si>
  <si>
    <t>2015 év</t>
  </si>
  <si>
    <t>2015. év</t>
  </si>
  <si>
    <t>2016 év</t>
  </si>
  <si>
    <t>2016. év</t>
  </si>
  <si>
    <t>KL64</t>
  </si>
  <si>
    <t>KL62</t>
  </si>
  <si>
    <t>KL66</t>
  </si>
  <si>
    <t>KL68</t>
  </si>
  <si>
    <t xml:space="preserve">   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</si>
</sst>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6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8"/>
      <name val="Times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 wrapText="1"/>
    </xf>
    <xf numFmtId="0" fontId="1" fillId="0" borderId="10" xfId="0" applyFont="1" applyBorder="1" applyAlignment="1" quotePrefix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294</xdr:row>
      <xdr:rowOff>0</xdr:rowOff>
    </xdr:from>
    <xdr:to>
      <xdr:col>0</xdr:col>
      <xdr:colOff>0</xdr:colOff>
      <xdr:row>294</xdr:row>
      <xdr:rowOff>0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949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51.25390625" style="0" customWidth="1"/>
    <col min="3" max="4" width="12.00390625" style="0" customWidth="1"/>
    <col min="5" max="5" width="11.875" style="0" customWidth="1"/>
    <col min="6" max="7" width="12.00390625" style="0" customWidth="1"/>
  </cols>
  <sheetData>
    <row r="2" spans="1:6" ht="12.75" customHeight="1">
      <c r="A2" s="23" t="s">
        <v>152</v>
      </c>
      <c r="B2" s="16"/>
      <c r="C2" s="16"/>
      <c r="D2" s="17"/>
      <c r="E2" s="17"/>
      <c r="F2" s="17"/>
    </row>
    <row r="3" spans="1:6" ht="12.75">
      <c r="A3" s="5" t="s">
        <v>153</v>
      </c>
      <c r="B3" s="16"/>
      <c r="C3" s="16"/>
      <c r="D3" s="17"/>
      <c r="E3" s="17"/>
      <c r="F3" s="17"/>
    </row>
    <row r="4" spans="1:6" ht="15">
      <c r="A4" s="18"/>
      <c r="B4" s="16"/>
      <c r="C4" s="16"/>
      <c r="D4" s="17"/>
      <c r="E4" s="17"/>
      <c r="F4" s="17"/>
    </row>
    <row r="5" spans="1:6" ht="12.75">
      <c r="A5" s="4" t="s">
        <v>154</v>
      </c>
      <c r="B5" s="16"/>
      <c r="C5" s="16"/>
      <c r="D5" s="17"/>
      <c r="E5" s="17"/>
      <c r="F5" s="17"/>
    </row>
    <row r="6" spans="1:6" ht="41.25" customHeight="1">
      <c r="A6" s="50" t="s">
        <v>155</v>
      </c>
      <c r="B6" s="50"/>
      <c r="C6" s="50"/>
      <c r="D6" s="50"/>
      <c r="E6" s="50"/>
      <c r="F6" s="24"/>
    </row>
    <row r="7" spans="1:5" ht="12.75">
      <c r="A7" s="19" t="s">
        <v>0</v>
      </c>
      <c r="B7" s="46" t="s">
        <v>2</v>
      </c>
      <c r="C7" s="21" t="s">
        <v>3</v>
      </c>
      <c r="D7" s="48" t="s">
        <v>264</v>
      </c>
      <c r="E7" s="48" t="s">
        <v>266</v>
      </c>
    </row>
    <row r="8" spans="1:5" ht="12.75">
      <c r="A8" s="20" t="s">
        <v>1</v>
      </c>
      <c r="B8" s="47"/>
      <c r="C8" s="22" t="s">
        <v>4</v>
      </c>
      <c r="D8" s="49"/>
      <c r="E8" s="49"/>
    </row>
    <row r="9" spans="1:5" ht="15.75">
      <c r="A9" s="6" t="s">
        <v>5</v>
      </c>
      <c r="B9" s="7" t="s">
        <v>6</v>
      </c>
      <c r="C9" s="7" t="s">
        <v>7</v>
      </c>
      <c r="D9" s="14">
        <v>5.8</v>
      </c>
      <c r="E9" s="14">
        <v>0.5</v>
      </c>
    </row>
    <row r="10" spans="1:5" ht="15.75">
      <c r="A10" s="6" t="s">
        <v>8</v>
      </c>
      <c r="B10" s="7" t="s">
        <v>9</v>
      </c>
      <c r="C10" s="7" t="s">
        <v>10</v>
      </c>
      <c r="D10" s="33">
        <v>47280</v>
      </c>
      <c r="E10" s="33">
        <v>50201</v>
      </c>
    </row>
    <row r="11" spans="1:5" ht="25.5">
      <c r="A11" s="6" t="s">
        <v>11</v>
      </c>
      <c r="B11" s="7" t="s">
        <v>12</v>
      </c>
      <c r="C11" s="7" t="s">
        <v>10</v>
      </c>
      <c r="D11" s="33">
        <v>18432</v>
      </c>
      <c r="E11" s="33">
        <v>18015</v>
      </c>
    </row>
    <row r="12" spans="1:5" ht="15.75">
      <c r="A12" s="6" t="s">
        <v>13</v>
      </c>
      <c r="B12" s="7" t="s">
        <v>14</v>
      </c>
      <c r="C12" s="7" t="s">
        <v>10</v>
      </c>
      <c r="D12" s="33">
        <v>14004</v>
      </c>
      <c r="E12" s="33">
        <v>17436</v>
      </c>
    </row>
    <row r="13" spans="1:5" ht="15.75">
      <c r="A13" s="6" t="s">
        <v>15</v>
      </c>
      <c r="B13" s="7" t="s">
        <v>16</v>
      </c>
      <c r="C13" s="7" t="s">
        <v>17</v>
      </c>
      <c r="D13" s="8">
        <v>0</v>
      </c>
      <c r="E13" s="8">
        <v>0</v>
      </c>
    </row>
    <row r="14" spans="1:5" ht="39">
      <c r="A14" s="6" t="s">
        <v>18</v>
      </c>
      <c r="B14" s="7" t="s">
        <v>19</v>
      </c>
      <c r="C14" s="7" t="s">
        <v>20</v>
      </c>
      <c r="D14" s="14">
        <v>42</v>
      </c>
      <c r="E14" s="14">
        <v>45</v>
      </c>
    </row>
    <row r="15" spans="1:5" ht="39">
      <c r="A15" s="6" t="s">
        <v>21</v>
      </c>
      <c r="B15" s="7" t="s">
        <v>22</v>
      </c>
      <c r="C15" s="7" t="s">
        <v>20</v>
      </c>
      <c r="D15" s="14">
        <v>428</v>
      </c>
      <c r="E15" s="14">
        <v>440</v>
      </c>
    </row>
    <row r="16" spans="1:5" ht="25.5">
      <c r="A16" s="6" t="s">
        <v>23</v>
      </c>
      <c r="B16" s="7" t="s">
        <v>24</v>
      </c>
      <c r="C16" s="7" t="s">
        <v>25</v>
      </c>
      <c r="D16" s="33">
        <v>90707</v>
      </c>
      <c r="E16" s="33">
        <v>90733</v>
      </c>
    </row>
    <row r="17" spans="1:5" ht="25.5">
      <c r="A17" s="6" t="s">
        <v>26</v>
      </c>
      <c r="B17" s="7" t="s">
        <v>27</v>
      </c>
      <c r="C17" s="7" t="s">
        <v>25</v>
      </c>
      <c r="D17" s="33">
        <v>0</v>
      </c>
      <c r="E17" s="33">
        <v>0</v>
      </c>
    </row>
    <row r="18" spans="1:5" ht="25.5">
      <c r="A18" s="6" t="s">
        <v>28</v>
      </c>
      <c r="B18" s="7" t="s">
        <v>29</v>
      </c>
      <c r="C18" s="7" t="s">
        <v>25</v>
      </c>
      <c r="D18" s="33">
        <v>129898</v>
      </c>
      <c r="E18" s="33">
        <v>140089</v>
      </c>
    </row>
    <row r="19" spans="1:5" ht="38.25">
      <c r="A19" s="6" t="s">
        <v>30</v>
      </c>
      <c r="B19" s="7" t="s">
        <v>31</v>
      </c>
      <c r="C19" s="7" t="s">
        <v>25</v>
      </c>
      <c r="D19" s="33">
        <v>54139</v>
      </c>
      <c r="E19" s="33">
        <v>50193</v>
      </c>
    </row>
    <row r="20" spans="1:5" ht="25.5">
      <c r="A20" s="6" t="s">
        <v>32</v>
      </c>
      <c r="B20" s="7" t="s">
        <v>33</v>
      </c>
      <c r="C20" s="7" t="s">
        <v>25</v>
      </c>
      <c r="D20" s="33">
        <v>0</v>
      </c>
      <c r="E20" s="33">
        <v>0</v>
      </c>
    </row>
    <row r="21" spans="1:5" ht="25.5">
      <c r="A21" s="6" t="s">
        <v>34</v>
      </c>
      <c r="B21" s="7" t="s">
        <v>35</v>
      </c>
      <c r="C21" s="7" t="s">
        <v>25</v>
      </c>
      <c r="D21" s="33">
        <v>62400</v>
      </c>
      <c r="E21" s="33">
        <v>62857</v>
      </c>
    </row>
    <row r="22" spans="1:5" ht="15.75">
      <c r="A22" s="6" t="s">
        <v>36</v>
      </c>
      <c r="B22" s="7" t="s">
        <v>37</v>
      </c>
      <c r="C22" s="7" t="s">
        <v>25</v>
      </c>
      <c r="D22" s="33">
        <v>0</v>
      </c>
      <c r="E22" s="33">
        <v>0</v>
      </c>
    </row>
    <row r="23" spans="1:5" ht="25.5">
      <c r="A23" s="6" t="s">
        <v>38</v>
      </c>
      <c r="B23" s="7" t="s">
        <v>39</v>
      </c>
      <c r="C23" s="7" t="s">
        <v>25</v>
      </c>
      <c r="D23" s="33">
        <v>0</v>
      </c>
      <c r="E23" s="33">
        <v>0</v>
      </c>
    </row>
    <row r="24" spans="1:5" ht="15.75">
      <c r="A24" s="6" t="s">
        <v>40</v>
      </c>
      <c r="B24" s="7" t="s">
        <v>41</v>
      </c>
      <c r="C24" s="7" t="s">
        <v>25</v>
      </c>
      <c r="D24" s="33">
        <v>115226</v>
      </c>
      <c r="E24" s="33">
        <v>78470</v>
      </c>
    </row>
    <row r="25" spans="1:5" ht="15.75">
      <c r="A25" s="6" t="s">
        <v>42</v>
      </c>
      <c r="B25" s="7" t="s">
        <v>43</v>
      </c>
      <c r="C25" s="7" t="s">
        <v>25</v>
      </c>
      <c r="D25" s="33">
        <v>0</v>
      </c>
      <c r="E25" s="33">
        <v>0</v>
      </c>
    </row>
    <row r="26" spans="1:5" ht="15.75">
      <c r="A26" s="6" t="s">
        <v>44</v>
      </c>
      <c r="B26" s="7" t="s">
        <v>45</v>
      </c>
      <c r="C26" s="7" t="s">
        <v>25</v>
      </c>
      <c r="D26" s="33">
        <v>0</v>
      </c>
      <c r="E26" s="33">
        <v>0</v>
      </c>
    </row>
    <row r="27" spans="1:5" ht="15.75">
      <c r="A27" s="6" t="s">
        <v>46</v>
      </c>
      <c r="B27" s="7" t="s">
        <v>47</v>
      </c>
      <c r="C27" s="7" t="s">
        <v>25</v>
      </c>
      <c r="D27" s="33">
        <v>5123</v>
      </c>
      <c r="E27" s="33">
        <v>57096</v>
      </c>
    </row>
    <row r="28" spans="1:7" ht="15.75">
      <c r="A28" s="6" t="s">
        <v>48</v>
      </c>
      <c r="B28" s="7" t="s">
        <v>49</v>
      </c>
      <c r="C28" s="7" t="s">
        <v>25</v>
      </c>
      <c r="D28" s="33">
        <v>561779</v>
      </c>
      <c r="E28" s="33">
        <f>E16+E18+E19+E21+E24+E27</f>
        <v>479438</v>
      </c>
      <c r="G28" s="35"/>
    </row>
    <row r="29" spans="4:7" ht="12.75">
      <c r="D29" s="35"/>
      <c r="G29" s="35"/>
    </row>
    <row r="30" ht="12.75">
      <c r="A30" s="4" t="s">
        <v>50</v>
      </c>
    </row>
    <row r="31" ht="12.75">
      <c r="A31" s="5" t="s">
        <v>51</v>
      </c>
    </row>
    <row r="32" spans="1:5" ht="12.75">
      <c r="A32" s="9" t="s">
        <v>0</v>
      </c>
      <c r="B32" s="51"/>
      <c r="C32" s="6" t="s">
        <v>3</v>
      </c>
      <c r="D32" s="52" t="s">
        <v>264</v>
      </c>
      <c r="E32" s="52" t="s">
        <v>266</v>
      </c>
    </row>
    <row r="33" spans="1:5" ht="12.75">
      <c r="A33" s="9" t="s">
        <v>1</v>
      </c>
      <c r="B33" s="51"/>
      <c r="C33" s="6" t="s">
        <v>4</v>
      </c>
      <c r="D33" s="53"/>
      <c r="E33" s="53"/>
    </row>
    <row r="34" spans="1:5" ht="15.75">
      <c r="A34" s="10" t="s">
        <v>5</v>
      </c>
      <c r="B34" s="7" t="s">
        <v>52</v>
      </c>
      <c r="C34" s="7" t="s">
        <v>10</v>
      </c>
      <c r="D34" s="33">
        <v>103552</v>
      </c>
      <c r="E34" s="33">
        <v>90508</v>
      </c>
    </row>
    <row r="35" spans="1:5" ht="15.75">
      <c r="A35" s="10" t="s">
        <v>128</v>
      </c>
      <c r="B35" s="7" t="s">
        <v>53</v>
      </c>
      <c r="C35" s="7" t="s">
        <v>10</v>
      </c>
      <c r="D35" s="33">
        <v>0</v>
      </c>
      <c r="E35" s="33">
        <v>0</v>
      </c>
    </row>
    <row r="36" spans="1:5" ht="15.75">
      <c r="A36" s="10" t="s">
        <v>129</v>
      </c>
      <c r="B36" s="7" t="s">
        <v>54</v>
      </c>
      <c r="C36" s="7" t="s">
        <v>10</v>
      </c>
      <c r="D36" s="33">
        <v>96304</v>
      </c>
      <c r="E36" s="33">
        <v>84215</v>
      </c>
    </row>
    <row r="37" spans="1:5" ht="25.5">
      <c r="A37" s="10" t="s">
        <v>130</v>
      </c>
      <c r="B37" s="7" t="s">
        <v>55</v>
      </c>
      <c r="C37" s="7" t="s">
        <v>10</v>
      </c>
      <c r="D37" s="33">
        <v>0</v>
      </c>
      <c r="E37" s="33">
        <v>0</v>
      </c>
    </row>
    <row r="38" spans="1:5" ht="15.75">
      <c r="A38" s="10" t="s">
        <v>131</v>
      </c>
      <c r="B38" s="7" t="s">
        <v>56</v>
      </c>
      <c r="C38" s="7" t="s">
        <v>10</v>
      </c>
      <c r="D38" s="33">
        <v>96304</v>
      </c>
      <c r="E38" s="33">
        <v>84215</v>
      </c>
    </row>
    <row r="39" spans="1:5" ht="15.75">
      <c r="A39" s="10" t="s">
        <v>132</v>
      </c>
      <c r="B39" s="7" t="s">
        <v>57</v>
      </c>
      <c r="C39" s="7" t="s">
        <v>10</v>
      </c>
      <c r="D39" s="33">
        <v>8747</v>
      </c>
      <c r="E39" s="33">
        <v>15910</v>
      </c>
    </row>
    <row r="40" spans="1:6" ht="25.5">
      <c r="A40" s="10" t="s">
        <v>133</v>
      </c>
      <c r="B40" s="7" t="s">
        <v>58</v>
      </c>
      <c r="C40" s="7" t="s">
        <v>10</v>
      </c>
      <c r="D40" s="33">
        <v>103552</v>
      </c>
      <c r="E40" s="33">
        <v>90508</v>
      </c>
      <c r="F40" s="26"/>
    </row>
    <row r="41" spans="1:5" ht="15.75">
      <c r="A41" s="10" t="s">
        <v>134</v>
      </c>
      <c r="B41" s="7" t="s">
        <v>59</v>
      </c>
      <c r="C41" s="7" t="s">
        <v>10</v>
      </c>
      <c r="D41" s="33">
        <v>103552</v>
      </c>
      <c r="E41" s="33">
        <v>90508</v>
      </c>
    </row>
    <row r="42" spans="1:5" ht="15.75">
      <c r="A42" s="10" t="s">
        <v>135</v>
      </c>
      <c r="B42" s="7" t="s">
        <v>60</v>
      </c>
      <c r="C42" s="7" t="s">
        <v>10</v>
      </c>
      <c r="D42" s="33">
        <v>0</v>
      </c>
      <c r="E42" s="33">
        <v>0</v>
      </c>
    </row>
    <row r="43" spans="1:5" ht="15.75">
      <c r="A43" s="10" t="s">
        <v>136</v>
      </c>
      <c r="B43" s="7" t="s">
        <v>61</v>
      </c>
      <c r="C43" s="7" t="s">
        <v>10</v>
      </c>
      <c r="D43" s="33">
        <v>0</v>
      </c>
      <c r="E43" s="33">
        <v>0</v>
      </c>
    </row>
    <row r="44" spans="1:5" ht="15.75">
      <c r="A44" s="10" t="s">
        <v>137</v>
      </c>
      <c r="B44" s="7" t="s">
        <v>62</v>
      </c>
      <c r="C44" s="7" t="s">
        <v>10</v>
      </c>
      <c r="D44" s="33">
        <v>0</v>
      </c>
      <c r="E44" s="33">
        <v>0</v>
      </c>
    </row>
    <row r="45" spans="1:5" ht="25.5">
      <c r="A45" s="10" t="s">
        <v>8</v>
      </c>
      <c r="B45" s="7" t="s">
        <v>63</v>
      </c>
      <c r="C45" s="7" t="s">
        <v>25</v>
      </c>
      <c r="D45" s="33">
        <v>280400</v>
      </c>
      <c r="E45" s="44">
        <f>SUM(E46:E50)</f>
        <v>228238</v>
      </c>
    </row>
    <row r="46" spans="1:5" ht="15.75">
      <c r="A46" s="10" t="s">
        <v>138</v>
      </c>
      <c r="B46" s="7" t="s">
        <v>64</v>
      </c>
      <c r="C46" s="7" t="s">
        <v>25</v>
      </c>
      <c r="D46" s="33">
        <v>52420</v>
      </c>
      <c r="E46" s="44">
        <v>48255</v>
      </c>
    </row>
    <row r="47" spans="1:5" ht="15.75">
      <c r="A47" s="10" t="s">
        <v>139</v>
      </c>
      <c r="B47" s="7" t="s">
        <v>65</v>
      </c>
      <c r="C47" s="7" t="s">
        <v>25</v>
      </c>
      <c r="D47" s="33">
        <v>227980</v>
      </c>
      <c r="E47" s="44">
        <v>179983</v>
      </c>
    </row>
    <row r="48" spans="1:5" ht="25.5">
      <c r="A48" s="10" t="s">
        <v>140</v>
      </c>
      <c r="B48" s="7" t="s">
        <v>66</v>
      </c>
      <c r="C48" s="7" t="s">
        <v>25</v>
      </c>
      <c r="D48" s="33">
        <v>0</v>
      </c>
      <c r="E48" s="44">
        <v>0</v>
      </c>
    </row>
    <row r="49" spans="1:5" ht="15.75">
      <c r="A49" s="10" t="s">
        <v>141</v>
      </c>
      <c r="B49" s="7" t="s">
        <v>67</v>
      </c>
      <c r="C49" s="7" t="s">
        <v>25</v>
      </c>
      <c r="D49" s="33">
        <v>0</v>
      </c>
      <c r="E49" s="44">
        <v>0</v>
      </c>
    </row>
    <row r="50" spans="1:5" ht="15.75">
      <c r="A50" s="10" t="s">
        <v>142</v>
      </c>
      <c r="B50" s="7" t="s">
        <v>68</v>
      </c>
      <c r="C50" s="7" t="s">
        <v>25</v>
      </c>
      <c r="D50" s="33">
        <v>0</v>
      </c>
      <c r="E50" s="44">
        <v>0</v>
      </c>
    </row>
    <row r="51" spans="1:5" ht="15.75">
      <c r="A51" s="10" t="s">
        <v>11</v>
      </c>
      <c r="B51" s="7" t="s">
        <v>69</v>
      </c>
      <c r="C51" s="7" t="s">
        <v>25</v>
      </c>
      <c r="D51" s="33">
        <v>23627</v>
      </c>
      <c r="E51" s="44">
        <v>36375</v>
      </c>
    </row>
    <row r="52" spans="1:5" ht="15.75">
      <c r="A52" s="10" t="s">
        <v>143</v>
      </c>
      <c r="B52" s="7" t="s">
        <v>70</v>
      </c>
      <c r="C52" s="7" t="s">
        <v>25</v>
      </c>
      <c r="D52" s="33">
        <v>0</v>
      </c>
      <c r="E52" s="44">
        <v>0</v>
      </c>
    </row>
    <row r="53" spans="1:5" ht="15.75">
      <c r="A53" s="10" t="s">
        <v>144</v>
      </c>
      <c r="B53" s="7" t="s">
        <v>71</v>
      </c>
      <c r="C53" s="7" t="s">
        <v>25</v>
      </c>
      <c r="D53" s="33">
        <v>23627</v>
      </c>
      <c r="E53" s="44">
        <v>36375</v>
      </c>
    </row>
    <row r="54" spans="1:5" ht="15.75">
      <c r="A54" s="10" t="s">
        <v>72</v>
      </c>
      <c r="B54" s="7" t="s">
        <v>73</v>
      </c>
      <c r="C54" s="7" t="s">
        <v>25</v>
      </c>
      <c r="D54" s="33">
        <v>11799</v>
      </c>
      <c r="E54" s="44">
        <v>11238</v>
      </c>
    </row>
    <row r="55" spans="1:5" ht="15.75">
      <c r="A55" s="10" t="s">
        <v>145</v>
      </c>
      <c r="B55" s="7" t="s">
        <v>74</v>
      </c>
      <c r="C55" s="7" t="s">
        <v>25</v>
      </c>
      <c r="D55" s="33">
        <v>11799</v>
      </c>
      <c r="E55" s="44">
        <v>11238</v>
      </c>
    </row>
    <row r="56" spans="1:5" ht="15.75">
      <c r="A56" s="10" t="s">
        <v>13</v>
      </c>
      <c r="B56" s="7" t="s">
        <v>75</v>
      </c>
      <c r="C56" s="7" t="s">
        <v>25</v>
      </c>
      <c r="D56" s="33">
        <v>121941</v>
      </c>
      <c r="E56" s="44">
        <f>SUM(E57:E61)</f>
        <v>166018</v>
      </c>
    </row>
    <row r="57" spans="1:5" ht="15.75">
      <c r="A57" s="10" t="s">
        <v>146</v>
      </c>
      <c r="B57" s="7" t="s">
        <v>76</v>
      </c>
      <c r="C57" s="7" t="s">
        <v>25</v>
      </c>
      <c r="D57" s="33">
        <v>35642</v>
      </c>
      <c r="E57" s="44">
        <v>41393</v>
      </c>
    </row>
    <row r="58" spans="1:5" ht="15.75">
      <c r="A58" s="10" t="s">
        <v>147</v>
      </c>
      <c r="B58" s="7" t="s">
        <v>77</v>
      </c>
      <c r="C58" s="7" t="s">
        <v>25</v>
      </c>
      <c r="D58" s="33">
        <v>78628</v>
      </c>
      <c r="E58" s="33">
        <v>80966</v>
      </c>
    </row>
    <row r="59" spans="1:5" ht="15.75">
      <c r="A59" s="10" t="s">
        <v>148</v>
      </c>
      <c r="B59" s="7" t="s">
        <v>78</v>
      </c>
      <c r="C59" s="7" t="s">
        <v>25</v>
      </c>
      <c r="D59" s="33">
        <v>0</v>
      </c>
      <c r="E59" s="33">
        <v>0</v>
      </c>
    </row>
    <row r="60" spans="1:5" ht="15.75">
      <c r="A60" s="10" t="s">
        <v>149</v>
      </c>
      <c r="B60" s="7" t="s">
        <v>175</v>
      </c>
      <c r="C60" s="7" t="s">
        <v>25</v>
      </c>
      <c r="D60" s="33">
        <v>4336</v>
      </c>
      <c r="E60" s="33">
        <v>4646</v>
      </c>
    </row>
    <row r="61" spans="1:5" ht="15.75">
      <c r="A61" s="10" t="s">
        <v>150</v>
      </c>
      <c r="B61" s="7" t="s">
        <v>79</v>
      </c>
      <c r="C61" s="7" t="s">
        <v>25</v>
      </c>
      <c r="D61" s="33">
        <v>16471</v>
      </c>
      <c r="E61" s="33">
        <v>39013</v>
      </c>
    </row>
    <row r="62" spans="1:6" ht="12.75">
      <c r="A62"/>
      <c r="F62" s="35"/>
    </row>
    <row r="63" spans="1:6" ht="12.75">
      <c r="A63"/>
      <c r="B63" s="2" t="s">
        <v>80</v>
      </c>
      <c r="F63" s="35"/>
    </row>
    <row r="64" spans="1:2" ht="12.75">
      <c r="A64"/>
      <c r="B64" s="3" t="s">
        <v>81</v>
      </c>
    </row>
    <row r="65" spans="1:5" ht="12.75" customHeight="1">
      <c r="A65"/>
      <c r="B65" s="54"/>
      <c r="C65" s="6" t="s">
        <v>3</v>
      </c>
      <c r="D65" s="45" t="s">
        <v>265</v>
      </c>
      <c r="E65" s="45" t="s">
        <v>267</v>
      </c>
    </row>
    <row r="66" spans="1:5" ht="12.75" customHeight="1">
      <c r="A66"/>
      <c r="B66" s="54"/>
      <c r="C66" s="6" t="s">
        <v>4</v>
      </c>
      <c r="D66" s="45"/>
      <c r="E66" s="45"/>
    </row>
    <row r="67" spans="1:5" ht="15.75">
      <c r="A67"/>
      <c r="B67" s="7" t="s">
        <v>82</v>
      </c>
      <c r="C67" s="7" t="s">
        <v>83</v>
      </c>
      <c r="D67" s="36">
        <v>1650</v>
      </c>
      <c r="E67" s="36">
        <v>1650</v>
      </c>
    </row>
    <row r="68" spans="1:5" ht="15.75">
      <c r="A68"/>
      <c r="B68" s="7" t="s">
        <v>84</v>
      </c>
      <c r="C68" s="7" t="s">
        <v>83</v>
      </c>
      <c r="D68" s="36">
        <v>1195</v>
      </c>
      <c r="E68" s="36">
        <v>1468</v>
      </c>
    </row>
    <row r="69" spans="1:5" ht="15.75">
      <c r="A69"/>
      <c r="B69" s="7" t="s">
        <v>85</v>
      </c>
      <c r="C69" s="7" t="s">
        <v>86</v>
      </c>
      <c r="D69" s="36">
        <v>13</v>
      </c>
      <c r="E69" s="36">
        <v>13</v>
      </c>
    </row>
    <row r="70" ht="12.75">
      <c r="A70"/>
    </row>
    <row r="71" spans="1:2" ht="12.75">
      <c r="A71"/>
      <c r="B71" s="2" t="s">
        <v>87</v>
      </c>
    </row>
    <row r="72" spans="1:2" ht="38.25">
      <c r="A72"/>
      <c r="B72" s="11" t="s">
        <v>88</v>
      </c>
    </row>
    <row r="73" spans="1:5" ht="12.75">
      <c r="A73"/>
      <c r="B73" s="45" t="s">
        <v>89</v>
      </c>
      <c r="C73" s="7" t="s">
        <v>3</v>
      </c>
      <c r="D73" s="45" t="s">
        <v>265</v>
      </c>
      <c r="E73" s="45" t="s">
        <v>267</v>
      </c>
    </row>
    <row r="74" spans="1:5" ht="12.75">
      <c r="A74"/>
      <c r="B74" s="45"/>
      <c r="C74" s="7" t="s">
        <v>4</v>
      </c>
      <c r="D74" s="45"/>
      <c r="E74" s="45"/>
    </row>
    <row r="75" spans="1:5" ht="15.75">
      <c r="A75"/>
      <c r="B75" s="15" t="s">
        <v>151</v>
      </c>
      <c r="C75" s="7" t="s">
        <v>25</v>
      </c>
      <c r="D75" s="8">
        <v>0</v>
      </c>
      <c r="E75" s="8">
        <v>0</v>
      </c>
    </row>
    <row r="76" spans="1:5" ht="15.75">
      <c r="A76"/>
      <c r="B76" s="8"/>
      <c r="C76" s="7" t="s">
        <v>25</v>
      </c>
      <c r="D76" s="8">
        <v>0</v>
      </c>
      <c r="E76" s="8">
        <v>0</v>
      </c>
    </row>
    <row r="77" spans="1:5" ht="15.75">
      <c r="A77"/>
      <c r="B77" s="8"/>
      <c r="C77" s="7" t="s">
        <v>25</v>
      </c>
      <c r="D77" s="8">
        <v>0</v>
      </c>
      <c r="E77" s="8">
        <v>0</v>
      </c>
    </row>
    <row r="78" ht="12.75">
      <c r="A78"/>
    </row>
    <row r="79" spans="1:2" ht="12.75">
      <c r="A79"/>
      <c r="B79" s="2" t="s">
        <v>90</v>
      </c>
    </row>
    <row r="80" spans="1:2" ht="12.75">
      <c r="A80"/>
      <c r="B80" s="3" t="s">
        <v>91</v>
      </c>
    </row>
    <row r="81" spans="1:5" ht="12.75">
      <c r="A81"/>
      <c r="B81" s="54"/>
      <c r="C81" s="41" t="s">
        <v>3</v>
      </c>
      <c r="D81" s="55" t="s">
        <v>265</v>
      </c>
      <c r="E81" s="55" t="s">
        <v>267</v>
      </c>
    </row>
    <row r="82" spans="1:5" ht="12.75">
      <c r="A82"/>
      <c r="B82" s="54"/>
      <c r="C82" s="41" t="s">
        <v>4</v>
      </c>
      <c r="D82" s="55"/>
      <c r="E82" s="55"/>
    </row>
    <row r="83" spans="1:5" ht="15.75">
      <c r="A83"/>
      <c r="B83" s="42" t="s">
        <v>92</v>
      </c>
      <c r="C83" s="43" t="s">
        <v>25</v>
      </c>
      <c r="D83" s="8">
        <v>476</v>
      </c>
      <c r="E83" s="8">
        <v>4178</v>
      </c>
    </row>
    <row r="84" spans="1:5" ht="15.75">
      <c r="A84"/>
      <c r="B84" s="42" t="s">
        <v>93</v>
      </c>
      <c r="C84" s="43" t="s">
        <v>25</v>
      </c>
      <c r="D84" s="8">
        <v>0</v>
      </c>
      <c r="E84" s="8">
        <v>0</v>
      </c>
    </row>
    <row r="85" spans="1:5" ht="15.75">
      <c r="A85"/>
      <c r="B85" s="42" t="s">
        <v>94</v>
      </c>
      <c r="C85" s="43" t="s">
        <v>25</v>
      </c>
      <c r="D85" s="36">
        <v>35352</v>
      </c>
      <c r="E85" s="36">
        <v>4066</v>
      </c>
    </row>
    <row r="86" spans="1:5" ht="15.75">
      <c r="A86"/>
      <c r="B86" s="42" t="s">
        <v>95</v>
      </c>
      <c r="C86" s="43" t="s">
        <v>25</v>
      </c>
      <c r="D86" s="8">
        <v>1291</v>
      </c>
      <c r="E86" s="8">
        <v>806</v>
      </c>
    </row>
    <row r="87" spans="1:5" ht="15.75">
      <c r="A87"/>
      <c r="B87" s="42" t="s">
        <v>96</v>
      </c>
      <c r="C87" s="43" t="s">
        <v>97</v>
      </c>
      <c r="D87" s="8">
        <v>10</v>
      </c>
      <c r="E87" s="8">
        <v>2</v>
      </c>
    </row>
    <row r="88" spans="1:5" ht="15.75">
      <c r="A88"/>
      <c r="B88" s="42" t="s">
        <v>98</v>
      </c>
      <c r="C88" s="43" t="s">
        <v>25</v>
      </c>
      <c r="D88" s="8">
        <v>1540</v>
      </c>
      <c r="E88" s="8">
        <v>1512</v>
      </c>
    </row>
    <row r="89" spans="1:5" ht="15.75">
      <c r="A89"/>
      <c r="B89" s="42" t="s">
        <v>99</v>
      </c>
      <c r="C89" s="43" t="s">
        <v>25</v>
      </c>
      <c r="D89" s="8">
        <v>8242</v>
      </c>
      <c r="E89" s="8">
        <v>1711</v>
      </c>
    </row>
    <row r="90" spans="1:5" ht="15.75">
      <c r="A90"/>
      <c r="B90" s="42" t="s">
        <v>100</v>
      </c>
      <c r="C90" s="43" t="s">
        <v>25</v>
      </c>
      <c r="D90" s="36">
        <v>46901</v>
      </c>
      <c r="E90" s="36">
        <v>12273</v>
      </c>
    </row>
    <row r="91" spans="1:5" ht="12.75">
      <c r="A91"/>
      <c r="E91" t="s">
        <v>272</v>
      </c>
    </row>
    <row r="92" spans="1:2" ht="12.75">
      <c r="A92"/>
      <c r="B92" s="2" t="s">
        <v>101</v>
      </c>
    </row>
    <row r="93" spans="1:2" ht="12.75">
      <c r="A93"/>
      <c r="B93" s="3" t="s">
        <v>102</v>
      </c>
    </row>
    <row r="94" spans="1:5" ht="15.75">
      <c r="A94"/>
      <c r="B94" s="8"/>
      <c r="C94" s="6" t="s">
        <v>103</v>
      </c>
      <c r="D94" s="6" t="s">
        <v>264</v>
      </c>
      <c r="E94" s="6" t="s">
        <v>266</v>
      </c>
    </row>
    <row r="95" spans="1:5" ht="26.25">
      <c r="A95"/>
      <c r="B95" s="7" t="s">
        <v>104</v>
      </c>
      <c r="C95" s="7" t="s">
        <v>105</v>
      </c>
      <c r="D95" s="8">
        <v>20</v>
      </c>
      <c r="E95" s="8">
        <v>20</v>
      </c>
    </row>
    <row r="96" spans="1:5" ht="26.25">
      <c r="A96"/>
      <c r="B96" s="7" t="s">
        <v>106</v>
      </c>
      <c r="C96" s="7" t="s">
        <v>97</v>
      </c>
      <c r="D96" s="36">
        <v>1979</v>
      </c>
      <c r="E96" s="36">
        <v>1975</v>
      </c>
    </row>
    <row r="97" spans="1:5" ht="26.25">
      <c r="A97"/>
      <c r="B97" s="7" t="s">
        <v>107</v>
      </c>
      <c r="C97" s="7" t="s">
        <v>97</v>
      </c>
      <c r="D97" s="36">
        <v>867</v>
      </c>
      <c r="E97" s="36">
        <v>867</v>
      </c>
    </row>
    <row r="98" spans="1:5" ht="15.75">
      <c r="A98"/>
      <c r="B98" s="7" t="s">
        <v>108</v>
      </c>
      <c r="C98" s="7" t="s">
        <v>97</v>
      </c>
      <c r="D98" s="8">
        <v>79</v>
      </c>
      <c r="E98" s="8">
        <v>83</v>
      </c>
    </row>
    <row r="99" spans="1:5" ht="15.75">
      <c r="A99"/>
      <c r="B99" s="7" t="s">
        <v>109</v>
      </c>
      <c r="C99" s="7" t="s">
        <v>110</v>
      </c>
      <c r="D99" s="8">
        <v>5.763</v>
      </c>
      <c r="E99" s="8">
        <v>5.763</v>
      </c>
    </row>
    <row r="100" spans="1:5" ht="15.75">
      <c r="A100"/>
      <c r="B100" s="7" t="s">
        <v>111</v>
      </c>
      <c r="C100" s="7" t="s">
        <v>97</v>
      </c>
      <c r="D100" s="8">
        <v>0</v>
      </c>
      <c r="E100" s="8">
        <v>0</v>
      </c>
    </row>
    <row r="101" spans="1:5" ht="26.25">
      <c r="A101"/>
      <c r="B101" s="7" t="s">
        <v>112</v>
      </c>
      <c r="C101" s="7" t="s">
        <v>97</v>
      </c>
      <c r="D101" s="8">
        <v>0</v>
      </c>
      <c r="E101" s="8">
        <v>0</v>
      </c>
    </row>
    <row r="102" ht="12.75">
      <c r="A102"/>
    </row>
    <row r="103" spans="1:2" ht="12.75">
      <c r="A103"/>
      <c r="B103" s="2" t="s">
        <v>113</v>
      </c>
    </row>
    <row r="104" spans="1:2" ht="12.75">
      <c r="A104"/>
      <c r="B104" s="3" t="s">
        <v>114</v>
      </c>
    </row>
    <row r="105" spans="1:5" ht="25.5">
      <c r="A105"/>
      <c r="B105" s="6" t="s">
        <v>115</v>
      </c>
      <c r="C105" s="6" t="s">
        <v>116</v>
      </c>
      <c r="D105" s="6" t="s">
        <v>117</v>
      </c>
      <c r="E105" s="6" t="s">
        <v>118</v>
      </c>
    </row>
    <row r="106" spans="1:5" ht="15.75">
      <c r="A106"/>
      <c r="B106" s="27" t="s">
        <v>262</v>
      </c>
      <c r="C106" s="12"/>
      <c r="D106" s="12"/>
      <c r="E106" s="12"/>
    </row>
    <row r="107" ht="12.75">
      <c r="A107"/>
    </row>
    <row r="108" ht="12.75">
      <c r="A108" s="25" t="s">
        <v>119</v>
      </c>
    </row>
    <row r="109" ht="12.75">
      <c r="A109" s="3" t="s">
        <v>120</v>
      </c>
    </row>
    <row r="110" spans="1:7" ht="89.25">
      <c r="A110" s="8"/>
      <c r="B110" s="30" t="s">
        <v>156</v>
      </c>
      <c r="C110" s="30" t="s">
        <v>157</v>
      </c>
      <c r="D110" s="30" t="s">
        <v>158</v>
      </c>
      <c r="E110" s="30" t="s">
        <v>159</v>
      </c>
      <c r="F110" s="30" t="s">
        <v>160</v>
      </c>
      <c r="G110" s="30" t="s">
        <v>161</v>
      </c>
    </row>
    <row r="111" spans="1:7" ht="15.75">
      <c r="A111" s="28"/>
      <c r="B111" s="39" t="s">
        <v>263</v>
      </c>
      <c r="C111" s="29"/>
      <c r="D111" s="29"/>
      <c r="E111" s="29"/>
      <c r="F111" s="29"/>
      <c r="G111" s="29"/>
    </row>
    <row r="112" spans="1:7" ht="12.75">
      <c r="A112" s="7" t="s">
        <v>121</v>
      </c>
      <c r="B112" s="12"/>
      <c r="C112" s="12">
        <f>SUM(C111:C111)</f>
        <v>0</v>
      </c>
      <c r="D112" s="12"/>
      <c r="E112" s="12"/>
      <c r="F112" s="12">
        <f>SUM(F111:F111)</f>
        <v>0</v>
      </c>
      <c r="G112" s="12">
        <f>SUM(G111:G111)</f>
        <v>0</v>
      </c>
    </row>
    <row r="113" ht="12.75">
      <c r="A113"/>
    </row>
    <row r="114" ht="12.75">
      <c r="A114" s="25" t="s">
        <v>122</v>
      </c>
    </row>
    <row r="115" ht="12.75">
      <c r="A115" s="3" t="s">
        <v>123</v>
      </c>
    </row>
    <row r="116" spans="1:7" ht="79.5" customHeight="1">
      <c r="A116" s="8"/>
      <c r="B116" s="31" t="s">
        <v>162</v>
      </c>
      <c r="C116" s="31" t="s">
        <v>163</v>
      </c>
      <c r="D116" s="31" t="s">
        <v>158</v>
      </c>
      <c r="E116" s="31" t="s">
        <v>159</v>
      </c>
      <c r="F116" s="31" t="s">
        <v>164</v>
      </c>
      <c r="G116" s="31" t="s">
        <v>161</v>
      </c>
    </row>
    <row r="117" spans="1:7" ht="12.75">
      <c r="A117" s="12"/>
      <c r="B117" s="12" t="s">
        <v>176</v>
      </c>
      <c r="C117" s="12">
        <v>40</v>
      </c>
      <c r="D117" s="12">
        <v>0</v>
      </c>
      <c r="E117" s="12">
        <v>0</v>
      </c>
      <c r="F117" s="37">
        <v>5960</v>
      </c>
      <c r="G117" s="37">
        <v>1899.5712</v>
      </c>
    </row>
    <row r="118" spans="1:7" ht="12.75">
      <c r="A118" s="12"/>
      <c r="B118" s="12" t="s">
        <v>177</v>
      </c>
      <c r="C118" s="12">
        <v>40</v>
      </c>
      <c r="D118" s="12">
        <v>0</v>
      </c>
      <c r="E118" s="12">
        <v>0</v>
      </c>
      <c r="F118" s="37">
        <v>6031.05</v>
      </c>
      <c r="G118" s="37">
        <v>1922.2162560000002</v>
      </c>
    </row>
    <row r="119" spans="1:7" ht="12.75">
      <c r="A119" s="12"/>
      <c r="B119" s="12" t="s">
        <v>178</v>
      </c>
      <c r="C119" s="12">
        <v>32</v>
      </c>
      <c r="D119" s="12">
        <v>0</v>
      </c>
      <c r="E119" s="12">
        <v>0</v>
      </c>
      <c r="F119" s="37">
        <v>4884</v>
      </c>
      <c r="G119" s="37">
        <v>1556.62848</v>
      </c>
    </row>
    <row r="120" spans="1:7" ht="12.75">
      <c r="A120" s="12"/>
      <c r="B120" s="12" t="s">
        <v>179</v>
      </c>
      <c r="C120" s="12">
        <v>34</v>
      </c>
      <c r="D120" s="12">
        <v>34</v>
      </c>
      <c r="E120" s="12">
        <v>0</v>
      </c>
      <c r="F120" s="37">
        <v>4942</v>
      </c>
      <c r="G120" s="37">
        <v>1581</v>
      </c>
    </row>
    <row r="121" spans="1:7" ht="12.75">
      <c r="A121" s="12"/>
      <c r="B121" s="12" t="s">
        <v>180</v>
      </c>
      <c r="C121" s="12">
        <v>40</v>
      </c>
      <c r="D121" s="12">
        <v>0</v>
      </c>
      <c r="E121" s="12">
        <v>0</v>
      </c>
      <c r="F121" s="37">
        <v>5866</v>
      </c>
      <c r="G121" s="37">
        <v>1869.61152</v>
      </c>
    </row>
    <row r="122" spans="1:7" ht="12.75">
      <c r="A122" s="12"/>
      <c r="B122" s="12" t="s">
        <v>181</v>
      </c>
      <c r="C122" s="12">
        <v>44</v>
      </c>
      <c r="D122" s="12">
        <v>0</v>
      </c>
      <c r="E122" s="12">
        <v>0</v>
      </c>
      <c r="F122" s="37">
        <v>6249</v>
      </c>
      <c r="G122" s="37">
        <v>1991.68128</v>
      </c>
    </row>
    <row r="123" spans="1:7" ht="12.75">
      <c r="A123" s="12"/>
      <c r="B123" s="12" t="s">
        <v>182</v>
      </c>
      <c r="C123" s="12">
        <v>44</v>
      </c>
      <c r="D123" s="12">
        <v>0</v>
      </c>
      <c r="E123" s="12">
        <v>0</v>
      </c>
      <c r="F123" s="37">
        <v>6228</v>
      </c>
      <c r="G123" s="37">
        <v>1984.9881599999999</v>
      </c>
    </row>
    <row r="124" spans="1:7" ht="12.75">
      <c r="A124" s="12"/>
      <c r="B124" s="12" t="s">
        <v>183</v>
      </c>
      <c r="C124" s="12">
        <v>44</v>
      </c>
      <c r="D124" s="12">
        <v>0</v>
      </c>
      <c r="E124" s="12">
        <v>0</v>
      </c>
      <c r="F124" s="37">
        <v>6342</v>
      </c>
      <c r="G124" s="37">
        <v>2021.3222399999997</v>
      </c>
    </row>
    <row r="125" spans="1:7" ht="12.75">
      <c r="A125" s="12"/>
      <c r="B125" s="12" t="s">
        <v>184</v>
      </c>
      <c r="C125" s="12">
        <v>44</v>
      </c>
      <c r="D125" s="12">
        <v>44</v>
      </c>
      <c r="E125" s="12">
        <v>0</v>
      </c>
      <c r="F125" s="37">
        <v>6229</v>
      </c>
      <c r="G125" s="37">
        <v>1985.3068799999999</v>
      </c>
    </row>
    <row r="126" spans="1:7" ht="12.75">
      <c r="A126" s="12"/>
      <c r="B126" s="12" t="s">
        <v>185</v>
      </c>
      <c r="C126" s="12">
        <v>44</v>
      </c>
      <c r="D126" s="12">
        <v>0</v>
      </c>
      <c r="E126" s="12">
        <v>0</v>
      </c>
      <c r="F126" s="37">
        <v>6159</v>
      </c>
      <c r="G126" s="37">
        <v>1962.9964799999998</v>
      </c>
    </row>
    <row r="127" spans="1:7" ht="12.75">
      <c r="A127" s="12"/>
      <c r="B127" s="12" t="s">
        <v>186</v>
      </c>
      <c r="C127" s="12">
        <v>44</v>
      </c>
      <c r="D127" s="12">
        <v>0</v>
      </c>
      <c r="E127" s="12">
        <v>0</v>
      </c>
      <c r="F127" s="37">
        <v>6218</v>
      </c>
      <c r="G127" s="37">
        <v>1981.80096</v>
      </c>
    </row>
    <row r="128" spans="1:7" ht="12.75">
      <c r="A128" s="12"/>
      <c r="B128" s="12" t="s">
        <v>187</v>
      </c>
      <c r="C128" s="12">
        <v>44</v>
      </c>
      <c r="D128" s="12">
        <v>44</v>
      </c>
      <c r="E128" s="12">
        <v>0</v>
      </c>
      <c r="F128" s="37">
        <v>6229</v>
      </c>
      <c r="G128" s="37">
        <v>1985.3068799999999</v>
      </c>
    </row>
    <row r="129" spans="1:7" ht="12.75">
      <c r="A129" s="12"/>
      <c r="B129" s="12" t="s">
        <v>188</v>
      </c>
      <c r="C129" s="12">
        <v>44</v>
      </c>
      <c r="D129" s="12">
        <v>0</v>
      </c>
      <c r="E129" s="12">
        <v>0</v>
      </c>
      <c r="F129" s="37">
        <v>6159</v>
      </c>
      <c r="G129" s="37">
        <v>1962.9964799999998</v>
      </c>
    </row>
    <row r="130" spans="1:7" ht="12.75">
      <c r="A130" s="12"/>
      <c r="B130" s="12" t="s">
        <v>189</v>
      </c>
      <c r="C130" s="12">
        <v>44</v>
      </c>
      <c r="D130" s="12">
        <v>0</v>
      </c>
      <c r="E130" s="12">
        <v>0</v>
      </c>
      <c r="F130" s="37">
        <v>6226</v>
      </c>
      <c r="G130" s="37">
        <v>1984.35072</v>
      </c>
    </row>
    <row r="131" spans="1:7" ht="12.75">
      <c r="A131" s="12"/>
      <c r="B131" s="12" t="s">
        <v>190</v>
      </c>
      <c r="C131" s="12">
        <v>44</v>
      </c>
      <c r="D131" s="12">
        <v>0</v>
      </c>
      <c r="E131" s="12">
        <v>0</v>
      </c>
      <c r="F131" s="37">
        <v>6200</v>
      </c>
      <c r="G131" s="37">
        <v>1976.064</v>
      </c>
    </row>
    <row r="132" spans="1:7" ht="12.75">
      <c r="A132" s="12"/>
      <c r="B132" s="12" t="s">
        <v>191</v>
      </c>
      <c r="C132" s="12">
        <v>44</v>
      </c>
      <c r="D132" s="12">
        <v>0</v>
      </c>
      <c r="E132" s="12">
        <v>0</v>
      </c>
      <c r="F132" s="37">
        <v>6190</v>
      </c>
      <c r="G132" s="37">
        <v>1972.8767999999998</v>
      </c>
    </row>
    <row r="133" spans="1:7" ht="12.75">
      <c r="A133" s="12"/>
      <c r="B133" s="12" t="s">
        <v>192</v>
      </c>
      <c r="C133" s="12">
        <v>44</v>
      </c>
      <c r="D133" s="12">
        <v>0</v>
      </c>
      <c r="E133" s="12">
        <v>0</v>
      </c>
      <c r="F133" s="37">
        <v>6188</v>
      </c>
      <c r="G133" s="37">
        <v>1972.2393599999998</v>
      </c>
    </row>
    <row r="134" spans="1:7" ht="12.75">
      <c r="A134" s="12"/>
      <c r="B134" s="12" t="s">
        <v>193</v>
      </c>
      <c r="C134" s="12">
        <v>44</v>
      </c>
      <c r="D134" s="12">
        <v>44</v>
      </c>
      <c r="E134" s="12">
        <v>0</v>
      </c>
      <c r="F134" s="37">
        <v>6239</v>
      </c>
      <c r="G134" s="37">
        <v>1988.4940800000002</v>
      </c>
    </row>
    <row r="135" spans="1:7" ht="12.75">
      <c r="A135" s="12"/>
      <c r="B135" s="12" t="s">
        <v>194</v>
      </c>
      <c r="C135" s="12">
        <v>23</v>
      </c>
      <c r="D135" s="12">
        <v>23</v>
      </c>
      <c r="E135" s="12">
        <v>0</v>
      </c>
      <c r="F135" s="37">
        <v>3475</v>
      </c>
      <c r="G135" s="37">
        <v>1107.552</v>
      </c>
    </row>
    <row r="136" spans="1:7" ht="12.75">
      <c r="A136" s="12"/>
      <c r="B136" s="12" t="s">
        <v>195</v>
      </c>
      <c r="C136" s="12">
        <v>60</v>
      </c>
      <c r="D136" s="12">
        <v>60</v>
      </c>
      <c r="E136" s="12">
        <v>0</v>
      </c>
      <c r="F136" s="37">
        <v>7300</v>
      </c>
      <c r="G136" s="37">
        <v>2326.656</v>
      </c>
    </row>
    <row r="137" spans="1:7" ht="12.75">
      <c r="A137" s="12"/>
      <c r="B137" s="12" t="s">
        <v>196</v>
      </c>
      <c r="C137" s="12">
        <v>60</v>
      </c>
      <c r="D137" s="12">
        <v>0</v>
      </c>
      <c r="E137" s="12">
        <v>0</v>
      </c>
      <c r="F137" s="37">
        <v>7292</v>
      </c>
      <c r="G137" s="37">
        <v>2324.1062399999996</v>
      </c>
    </row>
    <row r="138" spans="1:7" ht="12.75">
      <c r="A138" s="12"/>
      <c r="B138" s="12" t="s">
        <v>197</v>
      </c>
      <c r="C138" s="12">
        <v>90</v>
      </c>
      <c r="D138" s="12">
        <v>0</v>
      </c>
      <c r="E138" s="12">
        <v>0</v>
      </c>
      <c r="F138" s="37">
        <v>13430</v>
      </c>
      <c r="G138" s="37">
        <v>4280.4096</v>
      </c>
    </row>
    <row r="139" spans="1:7" ht="12.75">
      <c r="A139" s="12"/>
      <c r="B139" s="12" t="s">
        <v>198</v>
      </c>
      <c r="C139" s="12">
        <v>16</v>
      </c>
      <c r="D139" s="12">
        <v>16</v>
      </c>
      <c r="E139" s="12">
        <v>0</v>
      </c>
      <c r="F139" s="37">
        <v>2286</v>
      </c>
      <c r="G139" s="37">
        <v>728.5939199999999</v>
      </c>
    </row>
    <row r="140" spans="1:7" ht="12.75">
      <c r="A140" s="12"/>
      <c r="B140" s="12" t="s">
        <v>199</v>
      </c>
      <c r="C140" s="12">
        <v>15</v>
      </c>
      <c r="D140" s="12">
        <v>15</v>
      </c>
      <c r="E140" s="12">
        <v>0</v>
      </c>
      <c r="F140" s="37">
        <v>2286</v>
      </c>
      <c r="G140" s="37">
        <v>728.5939199999999</v>
      </c>
    </row>
    <row r="141" spans="1:7" ht="12.75">
      <c r="A141" s="12"/>
      <c r="B141" s="12" t="s">
        <v>200</v>
      </c>
      <c r="C141" s="12">
        <v>16</v>
      </c>
      <c r="D141" s="12">
        <v>16</v>
      </c>
      <c r="E141" s="12">
        <v>0</v>
      </c>
      <c r="F141" s="37">
        <v>2286</v>
      </c>
      <c r="G141" s="37">
        <v>728.5939199999999</v>
      </c>
    </row>
    <row r="142" spans="1:7" ht="12.75">
      <c r="A142" s="12"/>
      <c r="B142" s="12" t="s">
        <v>201</v>
      </c>
      <c r="C142" s="12">
        <v>30</v>
      </c>
      <c r="D142" s="12">
        <v>30</v>
      </c>
      <c r="E142" s="12">
        <v>0</v>
      </c>
      <c r="F142" s="37">
        <v>4420</v>
      </c>
      <c r="G142" s="37">
        <v>1408.7423999999999</v>
      </c>
    </row>
    <row r="143" spans="1:7" ht="12.75">
      <c r="A143" s="12"/>
      <c r="B143" s="12" t="s">
        <v>202</v>
      </c>
      <c r="C143" s="12">
        <v>30</v>
      </c>
      <c r="D143" s="12">
        <v>30</v>
      </c>
      <c r="E143" s="12">
        <v>0</v>
      </c>
      <c r="F143" s="37">
        <v>4420</v>
      </c>
      <c r="G143" s="37">
        <v>1408.7423999999999</v>
      </c>
    </row>
    <row r="144" spans="1:7" ht="12.75">
      <c r="A144" s="12"/>
      <c r="B144" s="12" t="s">
        <v>203</v>
      </c>
      <c r="C144" s="12">
        <v>31</v>
      </c>
      <c r="D144" s="12">
        <v>0</v>
      </c>
      <c r="E144" s="12">
        <v>0</v>
      </c>
      <c r="F144" s="37">
        <v>4420</v>
      </c>
      <c r="G144" s="37">
        <v>1408.7423999999999</v>
      </c>
    </row>
    <row r="145" spans="1:7" ht="12.75">
      <c r="A145" s="12"/>
      <c r="B145" s="12" t="s">
        <v>204</v>
      </c>
      <c r="C145" s="12">
        <v>15</v>
      </c>
      <c r="D145" s="12">
        <v>15</v>
      </c>
      <c r="E145" s="12">
        <v>0</v>
      </c>
      <c r="F145" s="37">
        <v>2210</v>
      </c>
      <c r="G145" s="37">
        <v>704.3711999999999</v>
      </c>
    </row>
    <row r="146" spans="1:7" ht="12.75">
      <c r="A146" s="12"/>
      <c r="B146" s="12" t="s">
        <v>205</v>
      </c>
      <c r="C146" s="12">
        <v>15</v>
      </c>
      <c r="D146" s="12">
        <v>15</v>
      </c>
      <c r="E146" s="12">
        <v>0</v>
      </c>
      <c r="F146" s="37">
        <v>2210</v>
      </c>
      <c r="G146" s="37">
        <v>704.3711999999999</v>
      </c>
    </row>
    <row r="147" spans="1:7" ht="12.75">
      <c r="A147" s="12"/>
      <c r="B147" s="12" t="s">
        <v>206</v>
      </c>
      <c r="C147" s="12">
        <v>15</v>
      </c>
      <c r="D147" s="12">
        <v>0</v>
      </c>
      <c r="E147" s="12">
        <v>0</v>
      </c>
      <c r="F147" s="37">
        <v>2210</v>
      </c>
      <c r="G147" s="37">
        <v>704.3711999999999</v>
      </c>
    </row>
    <row r="148" spans="1:7" ht="12.75">
      <c r="A148" s="12"/>
      <c r="B148" s="12" t="s">
        <v>207</v>
      </c>
      <c r="C148" s="12">
        <v>15</v>
      </c>
      <c r="D148" s="12">
        <v>0</v>
      </c>
      <c r="E148" s="12">
        <v>0</v>
      </c>
      <c r="F148" s="37">
        <v>2210</v>
      </c>
      <c r="G148" s="37">
        <v>704.3711999999999</v>
      </c>
    </row>
    <row r="149" spans="1:7" ht="12.75">
      <c r="A149" s="12"/>
      <c r="B149" s="12" t="s">
        <v>208</v>
      </c>
      <c r="C149" s="12">
        <v>11</v>
      </c>
      <c r="D149" s="12">
        <v>11</v>
      </c>
      <c r="E149" s="12">
        <v>0</v>
      </c>
      <c r="F149" s="37">
        <v>1582</v>
      </c>
      <c r="G149" s="37">
        <v>504.21504</v>
      </c>
    </row>
    <row r="150" spans="1:7" ht="12.75">
      <c r="A150" s="12"/>
      <c r="B150" s="12" t="s">
        <v>209</v>
      </c>
      <c r="C150" s="12">
        <v>11</v>
      </c>
      <c r="D150" s="12">
        <v>0</v>
      </c>
      <c r="E150" s="12">
        <v>0</v>
      </c>
      <c r="F150" s="37">
        <v>1581</v>
      </c>
      <c r="G150" s="37">
        <v>503.89632</v>
      </c>
    </row>
    <row r="151" spans="1:7" ht="12.75">
      <c r="A151" s="12"/>
      <c r="B151" s="12" t="s">
        <v>210</v>
      </c>
      <c r="C151" s="12">
        <v>11</v>
      </c>
      <c r="D151" s="12">
        <v>0</v>
      </c>
      <c r="E151" s="12">
        <v>0</v>
      </c>
      <c r="F151" s="37">
        <v>1582</v>
      </c>
      <c r="G151" s="37">
        <v>504.21504</v>
      </c>
    </row>
    <row r="152" spans="1:7" ht="12.75">
      <c r="A152" s="12"/>
      <c r="B152" s="12" t="s">
        <v>211</v>
      </c>
      <c r="C152" s="12">
        <v>11</v>
      </c>
      <c r="D152" s="12">
        <v>0</v>
      </c>
      <c r="E152" s="12">
        <v>0</v>
      </c>
      <c r="F152" s="37">
        <v>1581</v>
      </c>
      <c r="G152" s="37">
        <v>503.89632</v>
      </c>
    </row>
    <row r="153" spans="1:7" ht="12.75">
      <c r="A153" s="12"/>
      <c r="B153" s="12" t="s">
        <v>212</v>
      </c>
      <c r="C153" s="12">
        <v>11</v>
      </c>
      <c r="D153" s="12">
        <v>11</v>
      </c>
      <c r="E153" s="12">
        <v>0</v>
      </c>
      <c r="F153" s="37">
        <v>1582</v>
      </c>
      <c r="G153" s="37">
        <v>504.21504</v>
      </c>
    </row>
    <row r="154" spans="1:7" ht="12.75">
      <c r="A154" s="12"/>
      <c r="B154" s="12" t="s">
        <v>213</v>
      </c>
      <c r="C154" s="12">
        <v>11</v>
      </c>
      <c r="D154" s="12">
        <v>11</v>
      </c>
      <c r="E154" s="12">
        <v>0</v>
      </c>
      <c r="F154" s="37">
        <v>1581</v>
      </c>
      <c r="G154" s="37">
        <v>503.89632</v>
      </c>
    </row>
    <row r="155" spans="1:7" ht="12.75">
      <c r="A155" s="12"/>
      <c r="B155" s="12" t="s">
        <v>214</v>
      </c>
      <c r="C155" s="12">
        <v>109</v>
      </c>
      <c r="D155" s="12">
        <v>0</v>
      </c>
      <c r="E155" s="12">
        <v>0</v>
      </c>
      <c r="F155" s="37">
        <v>16295</v>
      </c>
      <c r="G155" s="37">
        <v>5193.542399999999</v>
      </c>
    </row>
    <row r="156" spans="1:7" ht="12.75">
      <c r="A156" s="12"/>
      <c r="B156" s="12" t="s">
        <v>215</v>
      </c>
      <c r="C156" s="12">
        <v>84</v>
      </c>
      <c r="D156" s="12">
        <v>0</v>
      </c>
      <c r="E156" s="12">
        <v>0</v>
      </c>
      <c r="F156" s="37">
        <v>12065</v>
      </c>
      <c r="G156" s="37">
        <v>3845.3568</v>
      </c>
    </row>
    <row r="157" spans="1:7" ht="12.75">
      <c r="A157" s="12"/>
      <c r="B157" s="12" t="s">
        <v>216</v>
      </c>
      <c r="C157" s="12">
        <v>82</v>
      </c>
      <c r="D157" s="12">
        <v>0</v>
      </c>
      <c r="E157" s="12">
        <v>0</v>
      </c>
      <c r="F157" s="37">
        <v>12283</v>
      </c>
      <c r="G157" s="37">
        <v>3914.83776</v>
      </c>
    </row>
    <row r="158" spans="1:7" ht="12.75">
      <c r="A158" s="12"/>
      <c r="B158" s="12" t="s">
        <v>217</v>
      </c>
      <c r="C158" s="12">
        <v>81</v>
      </c>
      <c r="D158" s="12">
        <v>80</v>
      </c>
      <c r="E158" s="12">
        <v>0</v>
      </c>
      <c r="F158" s="37">
        <v>10711</v>
      </c>
      <c r="G158" s="37">
        <v>3413.80992</v>
      </c>
    </row>
    <row r="159" spans="1:7" ht="12.75">
      <c r="A159" s="12"/>
      <c r="B159" s="12" t="s">
        <v>218</v>
      </c>
      <c r="C159" s="12">
        <v>44</v>
      </c>
      <c r="D159" s="12">
        <v>44</v>
      </c>
      <c r="E159" s="12">
        <v>0</v>
      </c>
      <c r="F159" s="37">
        <v>7332</v>
      </c>
      <c r="G159" s="37">
        <v>2336.85504</v>
      </c>
    </row>
    <row r="160" spans="1:7" ht="12.75">
      <c r="A160" s="12"/>
      <c r="B160" s="12" t="s">
        <v>219</v>
      </c>
      <c r="C160" s="12">
        <v>8</v>
      </c>
      <c r="D160" s="12">
        <v>8</v>
      </c>
      <c r="E160" s="12">
        <v>0</v>
      </c>
      <c r="F160" s="37">
        <v>2836</v>
      </c>
      <c r="G160" s="37">
        <v>1168.432</v>
      </c>
    </row>
    <row r="161" spans="1:7" ht="12.75">
      <c r="A161" s="12"/>
      <c r="B161" s="12" t="s">
        <v>220</v>
      </c>
      <c r="C161" s="12">
        <v>14</v>
      </c>
      <c r="D161" s="12">
        <v>14</v>
      </c>
      <c r="E161" s="12">
        <v>0</v>
      </c>
      <c r="F161" s="37">
        <v>2094</v>
      </c>
      <c r="G161" s="37">
        <v>667.39968</v>
      </c>
    </row>
    <row r="162" spans="1:7" ht="12.75">
      <c r="A162" s="12"/>
      <c r="B162" s="12" t="s">
        <v>221</v>
      </c>
      <c r="C162" s="12">
        <v>14</v>
      </c>
      <c r="D162" s="12">
        <v>14</v>
      </c>
      <c r="E162" s="12">
        <v>0</v>
      </c>
      <c r="F162" s="37">
        <v>2094</v>
      </c>
      <c r="G162" s="37">
        <v>667.39968</v>
      </c>
    </row>
    <row r="163" spans="1:7" ht="12.75">
      <c r="A163" s="12"/>
      <c r="B163" s="12" t="s">
        <v>222</v>
      </c>
      <c r="C163" s="12">
        <v>14</v>
      </c>
      <c r="D163" s="12">
        <v>0</v>
      </c>
      <c r="E163" s="12">
        <v>0</v>
      </c>
      <c r="F163" s="37">
        <v>2134</v>
      </c>
      <c r="G163" s="37">
        <v>680.14848</v>
      </c>
    </row>
    <row r="164" spans="1:7" ht="12.75">
      <c r="A164" s="12"/>
      <c r="B164" s="12" t="s">
        <v>223</v>
      </c>
      <c r="C164" s="12">
        <v>14</v>
      </c>
      <c r="D164" s="12">
        <v>0</v>
      </c>
      <c r="E164" s="12">
        <v>0</v>
      </c>
      <c r="F164" s="37">
        <v>2098</v>
      </c>
      <c r="G164" s="37">
        <v>668.6745599999999</v>
      </c>
    </row>
    <row r="165" spans="1:7" ht="12.75">
      <c r="A165" s="12"/>
      <c r="B165" s="12" t="s">
        <v>224</v>
      </c>
      <c r="C165" s="12">
        <v>14</v>
      </c>
      <c r="D165" s="12">
        <v>0</v>
      </c>
      <c r="E165" s="12">
        <v>0</v>
      </c>
      <c r="F165" s="37">
        <v>2088</v>
      </c>
      <c r="G165" s="37">
        <v>665.48736</v>
      </c>
    </row>
    <row r="166" spans="1:7" ht="12.75">
      <c r="A166" s="12"/>
      <c r="B166" s="12" t="s">
        <v>225</v>
      </c>
      <c r="C166" s="12">
        <v>14</v>
      </c>
      <c r="D166" s="12">
        <v>0</v>
      </c>
      <c r="E166" s="12">
        <v>0</v>
      </c>
      <c r="F166" s="37">
        <v>2088</v>
      </c>
      <c r="G166" s="37">
        <v>665.48736</v>
      </c>
    </row>
    <row r="167" spans="1:7" ht="12.75">
      <c r="A167" s="12"/>
      <c r="B167" s="12" t="s">
        <v>226</v>
      </c>
      <c r="C167" s="12">
        <v>14</v>
      </c>
      <c r="D167" s="12">
        <v>0</v>
      </c>
      <c r="E167" s="12">
        <v>0</v>
      </c>
      <c r="F167" s="37">
        <v>2098</v>
      </c>
      <c r="G167" s="37">
        <v>668.6745599999999</v>
      </c>
    </row>
    <row r="168" spans="1:7" ht="12.75">
      <c r="A168" s="12"/>
      <c r="B168" s="12" t="s">
        <v>227</v>
      </c>
      <c r="C168" s="12">
        <v>14</v>
      </c>
      <c r="D168" s="12">
        <v>0</v>
      </c>
      <c r="E168" s="12">
        <v>0</v>
      </c>
      <c r="F168" s="37">
        <v>2098</v>
      </c>
      <c r="G168" s="37">
        <v>668.6745599999999</v>
      </c>
    </row>
    <row r="169" spans="1:7" ht="12.75">
      <c r="A169" s="12"/>
      <c r="B169" s="12" t="s">
        <v>228</v>
      </c>
      <c r="C169" s="12">
        <v>15</v>
      </c>
      <c r="D169" s="12">
        <v>0</v>
      </c>
      <c r="E169" s="12">
        <v>0</v>
      </c>
      <c r="F169" s="37">
        <v>2295</v>
      </c>
      <c r="G169" s="37">
        <v>731.4623999999999</v>
      </c>
    </row>
    <row r="170" spans="1:7" ht="12.75">
      <c r="A170" s="12"/>
      <c r="B170" s="12" t="s">
        <v>229</v>
      </c>
      <c r="C170" s="12">
        <v>15</v>
      </c>
      <c r="D170" s="12">
        <v>0</v>
      </c>
      <c r="E170" s="12">
        <v>0</v>
      </c>
      <c r="F170" s="37">
        <v>2295</v>
      </c>
      <c r="G170" s="37">
        <v>731.4623999999999</v>
      </c>
    </row>
    <row r="171" spans="1:7" ht="12.75">
      <c r="A171" s="12"/>
      <c r="B171" s="12" t="s">
        <v>230</v>
      </c>
      <c r="C171" s="12">
        <v>15</v>
      </c>
      <c r="D171" s="12">
        <v>15</v>
      </c>
      <c r="E171" s="12">
        <v>0</v>
      </c>
      <c r="F171" s="37">
        <v>2295</v>
      </c>
      <c r="G171" s="37">
        <v>731.4623999999999</v>
      </c>
    </row>
    <row r="172" spans="1:7" ht="12.75">
      <c r="A172" s="12"/>
      <c r="B172" s="12" t="s">
        <v>231</v>
      </c>
      <c r="C172" s="12">
        <v>15</v>
      </c>
      <c r="D172" s="12">
        <v>15</v>
      </c>
      <c r="E172" s="12">
        <v>0</v>
      </c>
      <c r="F172" s="37">
        <v>2295</v>
      </c>
      <c r="G172" s="37">
        <v>731.4623999999999</v>
      </c>
    </row>
    <row r="173" spans="1:7" ht="12.75">
      <c r="A173" s="12"/>
      <c r="B173" s="12" t="s">
        <v>232</v>
      </c>
      <c r="C173" s="12">
        <v>15</v>
      </c>
      <c r="D173" s="12">
        <v>15</v>
      </c>
      <c r="E173" s="12">
        <v>0</v>
      </c>
      <c r="F173" s="37">
        <v>2295</v>
      </c>
      <c r="G173" s="37">
        <v>731.4623999999999</v>
      </c>
    </row>
    <row r="174" spans="1:7" ht="12.75">
      <c r="A174" s="12"/>
      <c r="B174" s="12" t="s">
        <v>233</v>
      </c>
      <c r="C174" s="12">
        <v>15</v>
      </c>
      <c r="D174" s="12">
        <v>15</v>
      </c>
      <c r="E174" s="12">
        <v>0</v>
      </c>
      <c r="F174" s="37">
        <v>2295</v>
      </c>
      <c r="G174" s="37">
        <v>731.4623999999999</v>
      </c>
    </row>
    <row r="175" spans="1:7" ht="12.75">
      <c r="A175" s="12"/>
      <c r="B175" s="12" t="s">
        <v>234</v>
      </c>
      <c r="C175" s="12">
        <v>30</v>
      </c>
      <c r="D175" s="12">
        <v>30</v>
      </c>
      <c r="E175" s="12">
        <v>0</v>
      </c>
      <c r="F175" s="37">
        <v>3830</v>
      </c>
      <c r="G175" s="37">
        <v>1220.6976</v>
      </c>
    </row>
    <row r="176" spans="1:7" ht="12.75">
      <c r="A176" s="12"/>
      <c r="B176" s="12" t="s">
        <v>235</v>
      </c>
      <c r="C176" s="12">
        <v>30</v>
      </c>
      <c r="D176" s="12">
        <v>30</v>
      </c>
      <c r="E176" s="12">
        <v>0</v>
      </c>
      <c r="F176" s="37">
        <v>3830</v>
      </c>
      <c r="G176" s="37">
        <v>1220.6976</v>
      </c>
    </row>
    <row r="177" spans="1:7" ht="12.75">
      <c r="A177" s="12"/>
      <c r="B177" s="12" t="s">
        <v>236</v>
      </c>
      <c r="C177" s="12">
        <v>15</v>
      </c>
      <c r="D177" s="12">
        <v>15</v>
      </c>
      <c r="E177" s="12">
        <v>0</v>
      </c>
      <c r="F177" s="37">
        <v>2295</v>
      </c>
      <c r="G177" s="37">
        <v>731.4623999999999</v>
      </c>
    </row>
    <row r="178" spans="1:7" ht="12.75">
      <c r="A178" s="12"/>
      <c r="B178" s="12" t="s">
        <v>237</v>
      </c>
      <c r="C178" s="12">
        <v>15</v>
      </c>
      <c r="D178" s="12">
        <v>15</v>
      </c>
      <c r="E178" s="12">
        <v>0</v>
      </c>
      <c r="F178" s="37">
        <v>2295</v>
      </c>
      <c r="G178" s="37">
        <v>731.4623999999999</v>
      </c>
    </row>
    <row r="179" spans="1:7" ht="12.75">
      <c r="A179" s="12"/>
      <c r="B179" s="12" t="s">
        <v>238</v>
      </c>
      <c r="C179" s="12">
        <v>15</v>
      </c>
      <c r="D179" s="12">
        <v>15</v>
      </c>
      <c r="E179" s="12">
        <v>0</v>
      </c>
      <c r="F179" s="37">
        <v>2295</v>
      </c>
      <c r="G179" s="37">
        <v>731.4623999999999</v>
      </c>
    </row>
    <row r="180" spans="1:7" ht="12.75">
      <c r="A180" s="12"/>
      <c r="B180" s="12" t="s">
        <v>239</v>
      </c>
      <c r="C180" s="12">
        <v>15</v>
      </c>
      <c r="D180" s="12">
        <v>15</v>
      </c>
      <c r="E180" s="12">
        <v>0</v>
      </c>
      <c r="F180" s="37">
        <v>2295</v>
      </c>
      <c r="G180" s="37">
        <v>731.4623999999999</v>
      </c>
    </row>
    <row r="181" spans="1:7" ht="12.75">
      <c r="A181" s="12"/>
      <c r="B181" s="12" t="s">
        <v>240</v>
      </c>
      <c r="C181" s="12">
        <v>40</v>
      </c>
      <c r="D181" s="12">
        <v>40</v>
      </c>
      <c r="E181" s="12">
        <v>0</v>
      </c>
      <c r="F181" s="37">
        <v>5768</v>
      </c>
      <c r="G181" s="37">
        <v>1838.37696</v>
      </c>
    </row>
    <row r="182" spans="1:7" ht="12.75">
      <c r="A182" s="12"/>
      <c r="B182" s="12" t="s">
        <v>241</v>
      </c>
      <c r="C182" s="12">
        <v>1</v>
      </c>
      <c r="D182" s="40" t="s">
        <v>260</v>
      </c>
      <c r="E182" s="12">
        <v>0</v>
      </c>
      <c r="F182" s="37">
        <v>791</v>
      </c>
      <c r="G182" s="37">
        <v>325.892</v>
      </c>
    </row>
    <row r="183" spans="1:7" ht="12.75">
      <c r="A183" s="12"/>
      <c r="B183" s="12" t="s">
        <v>242</v>
      </c>
      <c r="C183" s="12">
        <v>1</v>
      </c>
      <c r="D183" s="40" t="s">
        <v>260</v>
      </c>
      <c r="E183" s="12">
        <v>0</v>
      </c>
      <c r="F183" s="37">
        <v>3587</v>
      </c>
      <c r="G183" s="37">
        <v>1477.844</v>
      </c>
    </row>
    <row r="184" spans="1:7" ht="12.75">
      <c r="A184" s="12"/>
      <c r="B184" s="12" t="s">
        <v>243</v>
      </c>
      <c r="C184" s="12">
        <v>1</v>
      </c>
      <c r="D184" s="40" t="s">
        <v>260</v>
      </c>
      <c r="E184" s="12">
        <v>0</v>
      </c>
      <c r="F184" s="37">
        <v>2172</v>
      </c>
      <c r="G184" s="37">
        <v>894.864</v>
      </c>
    </row>
    <row r="185" spans="1:7" ht="12.75">
      <c r="A185" s="12"/>
      <c r="B185" s="12" t="s">
        <v>244</v>
      </c>
      <c r="C185" s="12">
        <v>1</v>
      </c>
      <c r="D185" s="40" t="s">
        <v>260</v>
      </c>
      <c r="E185" s="12">
        <v>0</v>
      </c>
      <c r="F185" s="37">
        <v>3438</v>
      </c>
      <c r="G185" s="37">
        <v>1416.456</v>
      </c>
    </row>
    <row r="186" spans="1:7" ht="12.75">
      <c r="A186" s="12"/>
      <c r="B186" s="12" t="s">
        <v>245</v>
      </c>
      <c r="C186" s="12">
        <v>1</v>
      </c>
      <c r="D186" s="40" t="s">
        <v>260</v>
      </c>
      <c r="E186" s="12">
        <v>0</v>
      </c>
      <c r="F186" s="37">
        <v>6397</v>
      </c>
      <c r="G186" s="37">
        <v>2635.564</v>
      </c>
    </row>
    <row r="187" spans="1:7" ht="12.75">
      <c r="A187" s="12"/>
      <c r="B187" s="12" t="s">
        <v>246</v>
      </c>
      <c r="C187" s="12">
        <v>1</v>
      </c>
      <c r="D187" s="40" t="s">
        <v>260</v>
      </c>
      <c r="E187" s="12">
        <v>0</v>
      </c>
      <c r="F187" s="37">
        <v>7237</v>
      </c>
      <c r="G187" s="37">
        <v>2981.644</v>
      </c>
    </row>
    <row r="188" spans="1:7" ht="12.75">
      <c r="A188" s="12"/>
      <c r="B188" s="12" t="s">
        <v>247</v>
      </c>
      <c r="C188" s="12">
        <v>1</v>
      </c>
      <c r="D188" s="40" t="s">
        <v>260</v>
      </c>
      <c r="E188" s="12">
        <v>0</v>
      </c>
      <c r="F188" s="37">
        <v>268</v>
      </c>
      <c r="G188" s="37">
        <v>110.416</v>
      </c>
    </row>
    <row r="189" spans="1:7" ht="12.75">
      <c r="A189" s="12"/>
      <c r="B189" s="12" t="s">
        <v>248</v>
      </c>
      <c r="C189" s="12">
        <v>3</v>
      </c>
      <c r="D189" s="40" t="s">
        <v>260</v>
      </c>
      <c r="E189" s="12">
        <v>0</v>
      </c>
      <c r="F189" s="37">
        <v>3771</v>
      </c>
      <c r="G189" s="37">
        <v>1553.652</v>
      </c>
    </row>
    <row r="190" spans="1:7" ht="12.75">
      <c r="A190" s="12"/>
      <c r="B190" s="12" t="s">
        <v>249</v>
      </c>
      <c r="C190" s="12">
        <v>1</v>
      </c>
      <c r="D190" s="40" t="s">
        <v>260</v>
      </c>
      <c r="E190" s="12">
        <v>0</v>
      </c>
      <c r="F190" s="37">
        <v>11244</v>
      </c>
      <c r="G190" s="37">
        <v>4632.528</v>
      </c>
    </row>
    <row r="191" spans="1:7" ht="12.75">
      <c r="A191" s="12"/>
      <c r="B191" s="12" t="s">
        <v>250</v>
      </c>
      <c r="C191" s="12">
        <v>1</v>
      </c>
      <c r="D191" s="40" t="s">
        <v>260</v>
      </c>
      <c r="E191" s="12">
        <v>0</v>
      </c>
      <c r="F191" s="37">
        <v>4721</v>
      </c>
      <c r="G191" s="37">
        <v>1945.052</v>
      </c>
    </row>
    <row r="192" spans="1:7" ht="12.75">
      <c r="A192" s="12"/>
      <c r="B192" s="12" t="s">
        <v>251</v>
      </c>
      <c r="C192" s="12">
        <v>1</v>
      </c>
      <c r="D192" s="40" t="s">
        <v>260</v>
      </c>
      <c r="E192" s="12">
        <v>0</v>
      </c>
      <c r="F192" s="37">
        <v>8541</v>
      </c>
      <c r="G192" s="37">
        <v>3518.892</v>
      </c>
    </row>
    <row r="193" spans="1:7" ht="12.75">
      <c r="A193" s="12"/>
      <c r="B193" s="12" t="s">
        <v>252</v>
      </c>
      <c r="C193" s="12">
        <v>1</v>
      </c>
      <c r="D193" s="40" t="s">
        <v>260</v>
      </c>
      <c r="E193" s="12">
        <v>0</v>
      </c>
      <c r="F193" s="37">
        <v>5000</v>
      </c>
      <c r="G193" s="37">
        <v>2060</v>
      </c>
    </row>
    <row r="194" spans="1:7" ht="12.75">
      <c r="A194" s="12"/>
      <c r="B194" s="12" t="s">
        <v>253</v>
      </c>
      <c r="C194" s="12">
        <v>1</v>
      </c>
      <c r="D194" s="40" t="s">
        <v>260</v>
      </c>
      <c r="E194" s="12">
        <v>0</v>
      </c>
      <c r="F194" s="37">
        <v>8749</v>
      </c>
      <c r="G194" s="37">
        <v>3604.588</v>
      </c>
    </row>
    <row r="195" spans="1:7" ht="12.75">
      <c r="A195" s="12"/>
      <c r="B195" s="12" t="s">
        <v>254</v>
      </c>
      <c r="C195" s="12">
        <v>1</v>
      </c>
      <c r="D195" s="40" t="s">
        <v>260</v>
      </c>
      <c r="E195" s="12">
        <v>0</v>
      </c>
      <c r="F195" s="37">
        <v>13880</v>
      </c>
      <c r="G195" s="37">
        <v>5718.56</v>
      </c>
    </row>
    <row r="196" spans="1:7" ht="12.75">
      <c r="A196" s="12"/>
      <c r="B196" s="12" t="s">
        <v>255</v>
      </c>
      <c r="C196" s="12">
        <v>1</v>
      </c>
      <c r="D196" s="40" t="s">
        <v>260</v>
      </c>
      <c r="E196" s="12">
        <v>0</v>
      </c>
      <c r="F196" s="37">
        <v>1047</v>
      </c>
      <c r="G196" s="37">
        <v>431.364</v>
      </c>
    </row>
    <row r="197" spans="1:7" ht="12.75">
      <c r="A197" s="12"/>
      <c r="B197" s="12" t="s">
        <v>256</v>
      </c>
      <c r="C197" s="12">
        <v>1</v>
      </c>
      <c r="D197" s="40" t="s">
        <v>260</v>
      </c>
      <c r="E197" s="12">
        <v>0</v>
      </c>
      <c r="F197" s="37">
        <v>5034</v>
      </c>
      <c r="G197" s="37">
        <v>2074.008</v>
      </c>
    </row>
    <row r="198" spans="1:7" ht="12.75">
      <c r="A198" s="12"/>
      <c r="B198" s="12" t="s">
        <v>257</v>
      </c>
      <c r="C198" s="12">
        <v>1</v>
      </c>
      <c r="D198" s="40" t="s">
        <v>260</v>
      </c>
      <c r="E198" s="12">
        <v>0</v>
      </c>
      <c r="F198" s="37">
        <v>24000</v>
      </c>
      <c r="G198" s="37">
        <v>9888</v>
      </c>
    </row>
    <row r="199" spans="1:7" ht="12.75">
      <c r="A199" s="12"/>
      <c r="B199" s="12" t="s">
        <v>258</v>
      </c>
      <c r="C199" s="12">
        <v>2</v>
      </c>
      <c r="D199" s="40" t="s">
        <v>260</v>
      </c>
      <c r="E199" s="12">
        <v>0</v>
      </c>
      <c r="F199" s="37">
        <v>3395</v>
      </c>
      <c r="G199" s="37">
        <v>1398.74</v>
      </c>
    </row>
    <row r="200" spans="1:7" ht="12.75">
      <c r="A200" s="12"/>
      <c r="B200" s="12" t="s">
        <v>259</v>
      </c>
      <c r="C200" s="12">
        <v>1</v>
      </c>
      <c r="D200" s="40" t="s">
        <v>260</v>
      </c>
      <c r="E200" s="12">
        <v>0</v>
      </c>
      <c r="F200" s="37">
        <v>3000</v>
      </c>
      <c r="G200" s="37">
        <v>1236</v>
      </c>
    </row>
    <row r="201" spans="1:7" ht="12.75">
      <c r="A201" s="7" t="s">
        <v>121</v>
      </c>
      <c r="B201" s="12"/>
      <c r="C201" s="12">
        <f>SUM(C117:C200)</f>
        <v>2047</v>
      </c>
      <c r="D201" s="12">
        <f>SUM(D117:D200)</f>
        <v>799</v>
      </c>
      <c r="E201" s="12">
        <f>SUM(E117:E200)</f>
        <v>0</v>
      </c>
      <c r="F201" s="37">
        <f>SUM(F117:F200)</f>
        <v>409447.05</v>
      </c>
      <c r="G201" s="37">
        <f>SUM(G117:G200)</f>
        <v>141615.24377600005</v>
      </c>
    </row>
    <row r="202" ht="12.75">
      <c r="A202"/>
    </row>
    <row r="203" ht="12.75">
      <c r="A203" s="25" t="s">
        <v>124</v>
      </c>
    </row>
    <row r="204" ht="12.75">
      <c r="A204" s="3" t="s">
        <v>125</v>
      </c>
    </row>
    <row r="205" spans="1:7" ht="102">
      <c r="A205" s="8"/>
      <c r="B205" s="31" t="s">
        <v>162</v>
      </c>
      <c r="C205" s="31" t="s">
        <v>165</v>
      </c>
      <c r="D205" s="31" t="s">
        <v>166</v>
      </c>
      <c r="E205" s="31" t="s">
        <v>167</v>
      </c>
      <c r="F205" s="31" t="s">
        <v>168</v>
      </c>
      <c r="G205" s="31" t="s">
        <v>169</v>
      </c>
    </row>
    <row r="206" spans="1:7" ht="12.75">
      <c r="A206" s="12"/>
      <c r="B206" s="12" t="s">
        <v>176</v>
      </c>
      <c r="C206" s="38">
        <v>1422.32</v>
      </c>
      <c r="D206" s="38">
        <v>1051.1999999999998</v>
      </c>
      <c r="E206" s="13">
        <v>176.37583892617448</v>
      </c>
      <c r="F206" s="13">
        <v>40</v>
      </c>
      <c r="G206" s="13">
        <v>40</v>
      </c>
    </row>
    <row r="207" spans="1:7" ht="12.75">
      <c r="A207" s="12"/>
      <c r="B207" s="12" t="s">
        <v>177</v>
      </c>
      <c r="C207" s="38">
        <v>1339.71</v>
      </c>
      <c r="D207" s="38">
        <v>971.56</v>
      </c>
      <c r="E207" s="13">
        <v>161.09301033816664</v>
      </c>
      <c r="F207" s="13">
        <v>40</v>
      </c>
      <c r="G207" s="13">
        <v>40</v>
      </c>
    </row>
    <row r="208" spans="1:7" ht="12.75">
      <c r="A208" s="12"/>
      <c r="B208" s="12" t="s">
        <v>178</v>
      </c>
      <c r="C208" s="38">
        <v>1189.25</v>
      </c>
      <c r="D208" s="38">
        <v>927.3599999999999</v>
      </c>
      <c r="E208" s="13">
        <v>189.87714987714986</v>
      </c>
      <c r="F208" s="13">
        <v>32</v>
      </c>
      <c r="G208" s="13">
        <v>32</v>
      </c>
    </row>
    <row r="209" spans="1:7" ht="12.75">
      <c r="A209" s="12"/>
      <c r="B209" s="12" t="s">
        <v>179</v>
      </c>
      <c r="C209" s="38">
        <v>1169.32</v>
      </c>
      <c r="D209" s="38">
        <v>917.1399999999999</v>
      </c>
      <c r="E209" s="13">
        <v>187.78460278460275</v>
      </c>
      <c r="F209" s="13">
        <v>0</v>
      </c>
      <c r="G209" s="13">
        <v>32</v>
      </c>
    </row>
    <row r="210" spans="1:7" ht="12.75">
      <c r="A210" s="12"/>
      <c r="B210" s="12" t="s">
        <v>180</v>
      </c>
      <c r="C210" s="38">
        <v>1317.1399999999999</v>
      </c>
      <c r="D210" s="38">
        <v>1024.54</v>
      </c>
      <c r="E210" s="13">
        <v>174.65734742584385</v>
      </c>
      <c r="F210" s="13">
        <v>40</v>
      </c>
      <c r="G210" s="13">
        <v>40</v>
      </c>
    </row>
    <row r="211" spans="1:7" ht="12.75">
      <c r="A211" s="12"/>
      <c r="B211" s="12" t="s">
        <v>181</v>
      </c>
      <c r="C211" s="38">
        <v>1112.1</v>
      </c>
      <c r="D211" s="38">
        <v>797.52</v>
      </c>
      <c r="E211" s="13">
        <v>127.62361977916467</v>
      </c>
      <c r="F211" s="13">
        <v>44</v>
      </c>
      <c r="G211" s="13">
        <v>44</v>
      </c>
    </row>
    <row r="212" spans="1:7" ht="12.75">
      <c r="A212" s="12"/>
      <c r="B212" s="12" t="s">
        <v>182</v>
      </c>
      <c r="C212" s="38">
        <v>1510.1999999999998</v>
      </c>
      <c r="D212" s="38">
        <v>1170.62</v>
      </c>
      <c r="E212" s="13">
        <v>187.96082209377005</v>
      </c>
      <c r="F212" s="13">
        <v>44</v>
      </c>
      <c r="G212" s="13">
        <v>44</v>
      </c>
    </row>
    <row r="213" spans="1:7" ht="12.75">
      <c r="A213" s="12"/>
      <c r="B213" s="12" t="s">
        <v>183</v>
      </c>
      <c r="C213" s="38">
        <v>1439.98</v>
      </c>
      <c r="D213" s="38">
        <v>1034.88</v>
      </c>
      <c r="E213" s="13">
        <v>163.1788079470199</v>
      </c>
      <c r="F213" s="13">
        <v>44</v>
      </c>
      <c r="G213" s="13">
        <v>44</v>
      </c>
    </row>
    <row r="214" spans="1:7" ht="12.75">
      <c r="A214" s="12"/>
      <c r="B214" s="12" t="s">
        <v>184</v>
      </c>
      <c r="C214" s="38">
        <v>1740.45</v>
      </c>
      <c r="D214" s="38">
        <v>1388.95</v>
      </c>
      <c r="E214" s="13">
        <v>222.9812168887462</v>
      </c>
      <c r="F214" s="13">
        <v>0</v>
      </c>
      <c r="G214" s="13">
        <v>44</v>
      </c>
    </row>
    <row r="215" spans="1:7" ht="12.75">
      <c r="A215" s="12"/>
      <c r="B215" s="12" t="s">
        <v>185</v>
      </c>
      <c r="C215" s="38">
        <v>1452.7440000000001</v>
      </c>
      <c r="D215" s="38">
        <v>1153.96</v>
      </c>
      <c r="E215" s="13">
        <v>187.3615846728365</v>
      </c>
      <c r="F215" s="13">
        <v>44</v>
      </c>
      <c r="G215" s="13">
        <v>44</v>
      </c>
    </row>
    <row r="216" spans="1:7" ht="12.75">
      <c r="A216" s="12"/>
      <c r="B216" s="12" t="s">
        <v>186</v>
      </c>
      <c r="C216" s="38">
        <v>1361.3699999999997</v>
      </c>
      <c r="D216" s="38">
        <v>1106.5599999999997</v>
      </c>
      <c r="E216" s="13">
        <v>177.96075908652296</v>
      </c>
      <c r="F216" s="13">
        <v>44</v>
      </c>
      <c r="G216" s="13">
        <v>44</v>
      </c>
    </row>
    <row r="217" spans="1:7" ht="12.75">
      <c r="A217" s="12"/>
      <c r="B217" s="12" t="s">
        <v>187</v>
      </c>
      <c r="C217" s="38">
        <v>1917.08</v>
      </c>
      <c r="D217" s="38">
        <v>1610.6999999999998</v>
      </c>
      <c r="E217" s="13">
        <v>258.58083159415634</v>
      </c>
      <c r="F217" s="13">
        <v>0</v>
      </c>
      <c r="G217" s="13">
        <v>44</v>
      </c>
    </row>
    <row r="218" spans="1:7" ht="12.75">
      <c r="A218" s="12"/>
      <c r="B218" s="12" t="s">
        <v>188</v>
      </c>
      <c r="C218" s="38">
        <v>1555.93</v>
      </c>
      <c r="D218" s="38">
        <v>1229.8</v>
      </c>
      <c r="E218" s="13">
        <v>199.67527195973372</v>
      </c>
      <c r="F218" s="13">
        <v>44</v>
      </c>
      <c r="G218" s="13">
        <v>44</v>
      </c>
    </row>
    <row r="219" spans="1:7" ht="12.75">
      <c r="A219" s="12"/>
      <c r="B219" s="12" t="s">
        <v>189</v>
      </c>
      <c r="C219" s="38">
        <v>1636.2200000000003</v>
      </c>
      <c r="D219" s="38">
        <v>1319.4200000000003</v>
      </c>
      <c r="E219" s="13">
        <v>211.92097654995186</v>
      </c>
      <c r="F219" s="13">
        <v>44</v>
      </c>
      <c r="G219" s="13">
        <v>44</v>
      </c>
    </row>
    <row r="220" spans="1:7" ht="12.75">
      <c r="A220" s="12"/>
      <c r="B220" s="12" t="s">
        <v>190</v>
      </c>
      <c r="C220" s="38">
        <v>1408.76</v>
      </c>
      <c r="D220" s="38">
        <v>1080.76</v>
      </c>
      <c r="E220" s="13">
        <v>174.31612903225806</v>
      </c>
      <c r="F220" s="13">
        <v>44</v>
      </c>
      <c r="G220" s="13">
        <v>44</v>
      </c>
    </row>
    <row r="221" spans="1:7" ht="12.75">
      <c r="A221" s="12"/>
      <c r="B221" s="12" t="s">
        <v>191</v>
      </c>
      <c r="C221" s="38">
        <v>1435.9</v>
      </c>
      <c r="D221" s="38">
        <v>1118.94</v>
      </c>
      <c r="E221" s="13">
        <v>180.76575121163165</v>
      </c>
      <c r="F221" s="13">
        <v>44</v>
      </c>
      <c r="G221" s="13">
        <v>44</v>
      </c>
    </row>
    <row r="222" spans="1:7" ht="12.75">
      <c r="A222" s="12"/>
      <c r="B222" s="12" t="s">
        <v>192</v>
      </c>
      <c r="C222" s="38">
        <v>1398.1</v>
      </c>
      <c r="D222" s="38">
        <v>1088.9099999999999</v>
      </c>
      <c r="E222" s="13">
        <v>175.9712346477052</v>
      </c>
      <c r="F222" s="13">
        <v>44</v>
      </c>
      <c r="G222" s="13">
        <v>44</v>
      </c>
    </row>
    <row r="223" spans="1:7" ht="12.75">
      <c r="A223" s="12"/>
      <c r="B223" s="12" t="s">
        <v>193</v>
      </c>
      <c r="C223" s="38">
        <v>2150.88</v>
      </c>
      <c r="D223" s="38">
        <v>1768.08</v>
      </c>
      <c r="E223" s="13">
        <v>283.39156916172465</v>
      </c>
      <c r="F223" s="13">
        <v>0</v>
      </c>
      <c r="G223" s="13">
        <v>42</v>
      </c>
    </row>
    <row r="224" spans="1:7" ht="12.75">
      <c r="A224" s="12"/>
      <c r="B224" s="12" t="s">
        <v>194</v>
      </c>
      <c r="C224" s="38">
        <v>682.55</v>
      </c>
      <c r="D224" s="38">
        <v>489.55</v>
      </c>
      <c r="E224" s="13">
        <v>140.87769784172662</v>
      </c>
      <c r="F224" s="13">
        <v>22</v>
      </c>
      <c r="G224" s="13">
        <v>22</v>
      </c>
    </row>
    <row r="225" spans="1:7" ht="12.75">
      <c r="A225" s="12"/>
      <c r="B225" s="12" t="s">
        <v>195</v>
      </c>
      <c r="C225" s="38">
        <v>1896.2</v>
      </c>
      <c r="D225" s="38">
        <v>1398</v>
      </c>
      <c r="E225" s="13">
        <v>191.5068493150685</v>
      </c>
      <c r="F225" s="13">
        <v>0</v>
      </c>
      <c r="G225" s="13">
        <v>60</v>
      </c>
    </row>
    <row r="226" spans="1:7" ht="12.75">
      <c r="A226" s="12"/>
      <c r="B226" s="12" t="s">
        <v>196</v>
      </c>
      <c r="C226" s="38">
        <v>1480.1999999999998</v>
      </c>
      <c r="D226" s="38">
        <v>1007.5999999999999</v>
      </c>
      <c r="E226" s="13">
        <v>138.17882611080634</v>
      </c>
      <c r="F226" s="13">
        <v>60</v>
      </c>
      <c r="G226" s="13">
        <v>60</v>
      </c>
    </row>
    <row r="227" spans="1:7" ht="12.75">
      <c r="A227" s="12"/>
      <c r="B227" s="12" t="s">
        <v>197</v>
      </c>
      <c r="C227" s="38">
        <v>2168.7</v>
      </c>
      <c r="D227" s="38">
        <v>1342.01</v>
      </c>
      <c r="E227" s="13">
        <v>99.92628443782577</v>
      </c>
      <c r="F227" s="13">
        <v>90</v>
      </c>
      <c r="G227" s="13">
        <v>90</v>
      </c>
    </row>
    <row r="228" spans="1:7" ht="12.75">
      <c r="A228" s="12"/>
      <c r="B228" s="12" t="s">
        <v>198</v>
      </c>
      <c r="C228" s="38">
        <v>534</v>
      </c>
      <c r="D228" s="38">
        <v>534</v>
      </c>
      <c r="E228" s="13">
        <v>233.5958005249344</v>
      </c>
      <c r="F228" s="13">
        <v>0</v>
      </c>
      <c r="G228" s="13">
        <v>0</v>
      </c>
    </row>
    <row r="229" spans="1:7" ht="12.75">
      <c r="A229" s="12"/>
      <c r="B229" s="12" t="s">
        <v>199</v>
      </c>
      <c r="C229" s="38">
        <v>526</v>
      </c>
      <c r="D229" s="38">
        <v>526</v>
      </c>
      <c r="E229" s="13">
        <v>230.09623797025372</v>
      </c>
      <c r="F229" s="13">
        <v>0</v>
      </c>
      <c r="G229" s="13">
        <v>0</v>
      </c>
    </row>
    <row r="230" spans="1:7" ht="12.75">
      <c r="A230" s="12"/>
      <c r="B230" s="12" t="s">
        <v>200</v>
      </c>
      <c r="C230" s="38">
        <v>499</v>
      </c>
      <c r="D230" s="38">
        <v>499</v>
      </c>
      <c r="E230" s="13">
        <v>218.28521434820647</v>
      </c>
      <c r="F230" s="13">
        <v>0</v>
      </c>
      <c r="G230" s="13">
        <v>0</v>
      </c>
    </row>
    <row r="231" spans="1:7" ht="12.75">
      <c r="A231" s="12"/>
      <c r="B231" s="12" t="s">
        <v>201</v>
      </c>
      <c r="C231" s="38">
        <v>1015.6400000000001</v>
      </c>
      <c r="D231" s="38">
        <v>719.4100000000001</v>
      </c>
      <c r="E231" s="13">
        <v>162.76244343891406</v>
      </c>
      <c r="F231" s="13">
        <v>0</v>
      </c>
      <c r="G231" s="13">
        <v>30</v>
      </c>
    </row>
    <row r="232" spans="1:7" ht="12.75">
      <c r="A232" s="12"/>
      <c r="B232" s="12" t="s">
        <v>202</v>
      </c>
      <c r="C232" s="38">
        <v>1253.3999999999999</v>
      </c>
      <c r="D232" s="38">
        <v>1015.2099999999999</v>
      </c>
      <c r="E232" s="13">
        <v>229.68552036199094</v>
      </c>
      <c r="F232" s="13">
        <v>0</v>
      </c>
      <c r="G232" s="13">
        <v>30</v>
      </c>
    </row>
    <row r="233" spans="1:7" ht="12.75">
      <c r="A233" s="12"/>
      <c r="B233" s="12" t="s">
        <v>203</v>
      </c>
      <c r="C233" s="38">
        <v>965.0000000000001</v>
      </c>
      <c r="D233" s="38">
        <v>734.0440000000001</v>
      </c>
      <c r="E233" s="13">
        <v>166.07330316742085</v>
      </c>
      <c r="F233" s="13">
        <v>30</v>
      </c>
      <c r="G233" s="13">
        <v>30</v>
      </c>
    </row>
    <row r="234" spans="1:7" ht="12.75">
      <c r="A234" s="12"/>
      <c r="B234" s="12" t="s">
        <v>204</v>
      </c>
      <c r="C234" s="38">
        <v>653.45</v>
      </c>
      <c r="D234" s="38">
        <v>478.96999999999997</v>
      </c>
      <c r="E234" s="13">
        <v>216.7285067873303</v>
      </c>
      <c r="F234" s="13">
        <v>0</v>
      </c>
      <c r="G234" s="13">
        <v>15</v>
      </c>
    </row>
    <row r="235" spans="1:7" ht="12.75">
      <c r="A235" s="12"/>
      <c r="B235" s="12" t="s">
        <v>205</v>
      </c>
      <c r="C235" s="38">
        <v>486.73999999999995</v>
      </c>
      <c r="D235" s="38">
        <v>374.04999999999995</v>
      </c>
      <c r="E235" s="13">
        <v>169.25339366515834</v>
      </c>
      <c r="F235" s="13">
        <v>0</v>
      </c>
      <c r="G235" s="13">
        <v>15</v>
      </c>
    </row>
    <row r="236" spans="1:7" ht="12.75">
      <c r="A236" s="12"/>
      <c r="B236" s="12" t="s">
        <v>206</v>
      </c>
      <c r="C236" s="38">
        <v>627.8999999999999</v>
      </c>
      <c r="D236" s="38">
        <v>474.84999999999997</v>
      </c>
      <c r="E236" s="13">
        <v>214.86425339366514</v>
      </c>
      <c r="F236" s="13">
        <v>0</v>
      </c>
      <c r="G236" s="13">
        <v>15</v>
      </c>
    </row>
    <row r="237" spans="1:7" ht="12.75">
      <c r="A237" s="12"/>
      <c r="B237" s="12" t="s">
        <v>207</v>
      </c>
      <c r="C237" s="38">
        <v>506.3399999999999</v>
      </c>
      <c r="D237" s="38">
        <v>396.05999999999995</v>
      </c>
      <c r="E237" s="13">
        <v>179.2126696832579</v>
      </c>
      <c r="F237" s="13">
        <v>0</v>
      </c>
      <c r="G237" s="13">
        <v>15</v>
      </c>
    </row>
    <row r="238" spans="1:7" ht="12.75">
      <c r="A238" s="12"/>
      <c r="B238" s="12" t="s">
        <v>208</v>
      </c>
      <c r="C238" s="38">
        <v>441.78</v>
      </c>
      <c r="D238" s="38">
        <v>399.2</v>
      </c>
      <c r="E238" s="13">
        <v>252.33881163084703</v>
      </c>
      <c r="F238" s="13">
        <v>11</v>
      </c>
      <c r="G238" s="13">
        <v>11</v>
      </c>
    </row>
    <row r="239" spans="1:7" ht="12.75">
      <c r="A239" s="12"/>
      <c r="B239" s="12" t="s">
        <v>209</v>
      </c>
      <c r="C239" s="38">
        <v>356.6</v>
      </c>
      <c r="D239" s="38">
        <v>301.40000000000003</v>
      </c>
      <c r="E239" s="13">
        <v>190.6388361796332</v>
      </c>
      <c r="F239" s="13">
        <v>11</v>
      </c>
      <c r="G239" s="13">
        <v>11</v>
      </c>
    </row>
    <row r="240" spans="1:7" ht="12.75">
      <c r="A240" s="12"/>
      <c r="B240" s="12" t="s">
        <v>210</v>
      </c>
      <c r="C240" s="38">
        <v>293.2</v>
      </c>
      <c r="D240" s="38">
        <v>242.46</v>
      </c>
      <c r="E240" s="13">
        <v>153.26169405815423</v>
      </c>
      <c r="F240" s="13">
        <v>11</v>
      </c>
      <c r="G240" s="13">
        <v>11</v>
      </c>
    </row>
    <row r="241" spans="1:7" ht="12.75">
      <c r="A241" s="12"/>
      <c r="B241" s="12" t="s">
        <v>211</v>
      </c>
      <c r="C241" s="38">
        <v>334.29200000000003</v>
      </c>
      <c r="D241" s="38">
        <v>257.612</v>
      </c>
      <c r="E241" s="13">
        <v>162.94244149272612</v>
      </c>
      <c r="F241" s="13">
        <v>11</v>
      </c>
      <c r="G241" s="13">
        <v>11</v>
      </c>
    </row>
    <row r="242" spans="1:7" ht="12.75">
      <c r="A242" s="12"/>
      <c r="B242" s="12" t="s">
        <v>212</v>
      </c>
      <c r="C242" s="38">
        <v>399</v>
      </c>
      <c r="D242" s="38">
        <v>302.28</v>
      </c>
      <c r="E242" s="13">
        <v>191.07458912768647</v>
      </c>
      <c r="F242" s="13">
        <v>0</v>
      </c>
      <c r="G242" s="13">
        <v>11</v>
      </c>
    </row>
    <row r="243" spans="1:7" ht="12.75">
      <c r="A243" s="12"/>
      <c r="B243" s="12" t="s">
        <v>213</v>
      </c>
      <c r="C243" s="38">
        <v>521.88</v>
      </c>
      <c r="D243" s="38">
        <v>420.89</v>
      </c>
      <c r="E243" s="13">
        <v>266.21758380771666</v>
      </c>
      <c r="F243" s="13">
        <v>0</v>
      </c>
      <c r="G243" s="13">
        <v>11</v>
      </c>
    </row>
    <row r="244" spans="1:7" ht="12.75">
      <c r="A244" s="12"/>
      <c r="B244" s="12" t="s">
        <v>214</v>
      </c>
      <c r="C244" s="38">
        <v>3935.8800000000006</v>
      </c>
      <c r="D244" s="38">
        <v>2714.6800000000003</v>
      </c>
      <c r="E244" s="13">
        <v>167.07779419005416</v>
      </c>
      <c r="F244" s="13">
        <v>0</v>
      </c>
      <c r="G244" s="13">
        <v>94</v>
      </c>
    </row>
    <row r="245" spans="1:7" ht="12.75">
      <c r="A245" s="12"/>
      <c r="B245" s="12" t="s">
        <v>215</v>
      </c>
      <c r="C245" s="38">
        <v>2574.126</v>
      </c>
      <c r="D245" s="38">
        <v>1756.926</v>
      </c>
      <c r="E245" s="13">
        <v>145.6217157065893</v>
      </c>
      <c r="F245" s="13">
        <v>84</v>
      </c>
      <c r="G245" s="13">
        <v>80</v>
      </c>
    </row>
    <row r="246" spans="1:7" ht="12.75">
      <c r="A246" s="12"/>
      <c r="B246" s="12" t="s">
        <v>216</v>
      </c>
      <c r="C246" s="38">
        <v>3009.88</v>
      </c>
      <c r="D246" s="38">
        <v>2313.56</v>
      </c>
      <c r="E246" s="13">
        <v>188.35463648945696</v>
      </c>
      <c r="F246" s="13">
        <v>0</v>
      </c>
      <c r="G246" s="13">
        <v>80</v>
      </c>
    </row>
    <row r="247" spans="1:7" ht="12.75">
      <c r="A247" s="12"/>
      <c r="B247" s="12" t="s">
        <v>217</v>
      </c>
      <c r="C247" s="38">
        <v>2614.9</v>
      </c>
      <c r="D247" s="38">
        <v>1833.81</v>
      </c>
      <c r="E247" s="13">
        <v>171.20810381850436</v>
      </c>
      <c r="F247" s="13">
        <v>1</v>
      </c>
      <c r="G247" s="13">
        <v>80</v>
      </c>
    </row>
    <row r="248" spans="1:7" ht="12.75">
      <c r="A248" s="12"/>
      <c r="B248" s="12" t="s">
        <v>218</v>
      </c>
      <c r="C248" s="38">
        <v>1393.4</v>
      </c>
      <c r="D248" s="38">
        <v>964.335</v>
      </c>
      <c r="E248" s="13">
        <v>131.52414075286418</v>
      </c>
      <c r="F248" s="13">
        <v>0</v>
      </c>
      <c r="G248" s="13">
        <v>44</v>
      </c>
    </row>
    <row r="249" spans="1:7" ht="12.75">
      <c r="A249" s="12"/>
      <c r="B249" s="12" t="s">
        <v>219</v>
      </c>
      <c r="C249" s="38">
        <v>405</v>
      </c>
      <c r="D249" s="38">
        <v>405</v>
      </c>
      <c r="E249" s="13">
        <v>142.8067700987306</v>
      </c>
      <c r="F249" s="13">
        <v>0</v>
      </c>
      <c r="G249" s="13">
        <v>0</v>
      </c>
    </row>
    <row r="250" spans="1:7" ht="12.75">
      <c r="A250" s="12"/>
      <c r="B250" s="12" t="s">
        <v>220</v>
      </c>
      <c r="C250" s="38">
        <v>607.5999999999999</v>
      </c>
      <c r="D250" s="38">
        <v>512.5999999999999</v>
      </c>
      <c r="E250" s="13">
        <v>244.79465138490923</v>
      </c>
      <c r="F250" s="13">
        <v>0</v>
      </c>
      <c r="G250" s="13">
        <v>14</v>
      </c>
    </row>
    <row r="251" spans="1:7" ht="12.75">
      <c r="A251" s="12"/>
      <c r="B251" s="12" t="s">
        <v>221</v>
      </c>
      <c r="C251" s="38">
        <v>492.52</v>
      </c>
      <c r="D251" s="38">
        <v>398</v>
      </c>
      <c r="E251" s="13">
        <v>190.06685768863417</v>
      </c>
      <c r="F251" s="13">
        <v>0</v>
      </c>
      <c r="G251" s="13">
        <v>14</v>
      </c>
    </row>
    <row r="252" spans="1:7" ht="12.75">
      <c r="A252" s="12"/>
      <c r="B252" s="12" t="s">
        <v>222</v>
      </c>
      <c r="C252" s="38">
        <v>415.70000000000005</v>
      </c>
      <c r="D252" s="38">
        <v>339.52000000000004</v>
      </c>
      <c r="E252" s="13">
        <v>159.10028116213684</v>
      </c>
      <c r="F252" s="13">
        <v>14</v>
      </c>
      <c r="G252" s="13">
        <v>14</v>
      </c>
    </row>
    <row r="253" spans="1:7" ht="12.75">
      <c r="A253" s="12"/>
      <c r="B253" s="12" t="s">
        <v>223</v>
      </c>
      <c r="C253" s="38">
        <v>381.312</v>
      </c>
      <c r="D253" s="38">
        <v>288.366</v>
      </c>
      <c r="E253" s="13">
        <v>137.44804575786463</v>
      </c>
      <c r="F253" s="13">
        <v>14</v>
      </c>
      <c r="G253" s="13">
        <v>14</v>
      </c>
    </row>
    <row r="254" spans="1:7" ht="12.75">
      <c r="A254" s="12"/>
      <c r="B254" s="12" t="s">
        <v>224</v>
      </c>
      <c r="C254" s="38">
        <v>434.71400000000006</v>
      </c>
      <c r="D254" s="38">
        <v>335.50600000000003</v>
      </c>
      <c r="E254" s="13">
        <v>160.68295019157088</v>
      </c>
      <c r="F254" s="13">
        <v>14</v>
      </c>
      <c r="G254" s="13">
        <v>14</v>
      </c>
    </row>
    <row r="255" spans="1:7" ht="12.75">
      <c r="A255" s="12"/>
      <c r="B255" s="12" t="s">
        <v>225</v>
      </c>
      <c r="C255" s="38">
        <v>394.39500000000004</v>
      </c>
      <c r="D255" s="38">
        <v>325.46200000000005</v>
      </c>
      <c r="E255" s="13">
        <v>155.8726053639847</v>
      </c>
      <c r="F255" s="13">
        <v>14</v>
      </c>
      <c r="G255" s="13">
        <v>14</v>
      </c>
    </row>
    <row r="256" spans="1:7" ht="12.75">
      <c r="A256" s="12"/>
      <c r="B256" s="12" t="s">
        <v>226</v>
      </c>
      <c r="C256" s="38">
        <v>306.02</v>
      </c>
      <c r="D256" s="38">
        <v>220.45999999999998</v>
      </c>
      <c r="E256" s="13">
        <v>105.08102955195424</v>
      </c>
      <c r="F256" s="13">
        <v>14</v>
      </c>
      <c r="G256" s="13">
        <v>14</v>
      </c>
    </row>
    <row r="257" spans="1:7" ht="12.75">
      <c r="A257" s="12"/>
      <c r="B257" s="12" t="s">
        <v>227</v>
      </c>
      <c r="C257" s="38">
        <v>383.11</v>
      </c>
      <c r="D257" s="38">
        <v>256.79</v>
      </c>
      <c r="E257" s="13">
        <v>122.39752144899906</v>
      </c>
      <c r="F257" s="13">
        <v>14</v>
      </c>
      <c r="G257" s="13">
        <v>14</v>
      </c>
    </row>
    <row r="258" spans="1:7" ht="12.75">
      <c r="A258" s="12"/>
      <c r="B258" s="12" t="s">
        <v>228</v>
      </c>
      <c r="C258" s="38">
        <v>390.61000000000007</v>
      </c>
      <c r="D258" s="38">
        <v>342.31000000000006</v>
      </c>
      <c r="E258" s="13">
        <v>149.15468409586057</v>
      </c>
      <c r="F258" s="13">
        <v>15</v>
      </c>
      <c r="G258" s="13">
        <v>15</v>
      </c>
    </row>
    <row r="259" spans="1:7" ht="12.75">
      <c r="A259" s="12"/>
      <c r="B259" s="12" t="s">
        <v>229</v>
      </c>
      <c r="C259" s="38">
        <v>290.921</v>
      </c>
      <c r="D259" s="38">
        <v>242.12099999999998</v>
      </c>
      <c r="E259" s="13">
        <v>105.49934640522875</v>
      </c>
      <c r="F259" s="13">
        <v>15</v>
      </c>
      <c r="G259" s="13">
        <v>15</v>
      </c>
    </row>
    <row r="260" spans="1:7" ht="12.75">
      <c r="A260" s="12"/>
      <c r="B260" s="12" t="s">
        <v>230</v>
      </c>
      <c r="C260" s="38">
        <v>534.13</v>
      </c>
      <c r="D260" s="38">
        <v>390.23</v>
      </c>
      <c r="E260" s="13">
        <v>170.03485838779957</v>
      </c>
      <c r="F260" s="13">
        <v>0</v>
      </c>
      <c r="G260" s="13">
        <v>15</v>
      </c>
    </row>
    <row r="261" spans="1:7" ht="12.75">
      <c r="A261" s="12"/>
      <c r="B261" s="12" t="s">
        <v>231</v>
      </c>
      <c r="C261" s="38">
        <v>603.57</v>
      </c>
      <c r="D261" s="38">
        <v>469.84000000000003</v>
      </c>
      <c r="E261" s="13">
        <v>204.723311546841</v>
      </c>
      <c r="F261" s="13">
        <v>0</v>
      </c>
      <c r="G261" s="13">
        <v>15</v>
      </c>
    </row>
    <row r="262" spans="1:7" ht="12.75">
      <c r="A262" s="12"/>
      <c r="B262" s="12" t="s">
        <v>232</v>
      </c>
      <c r="C262" s="38">
        <v>533.64</v>
      </c>
      <c r="D262" s="38">
        <v>393.24</v>
      </c>
      <c r="E262" s="13">
        <v>171.3464052287582</v>
      </c>
      <c r="F262" s="13">
        <v>0</v>
      </c>
      <c r="G262" s="13">
        <v>15</v>
      </c>
    </row>
    <row r="263" spans="1:7" ht="12.75">
      <c r="A263" s="12"/>
      <c r="B263" s="12" t="s">
        <v>233</v>
      </c>
      <c r="C263" s="38">
        <v>558.3000000000001</v>
      </c>
      <c r="D263" s="38">
        <v>386.65000000000003</v>
      </c>
      <c r="E263" s="13">
        <v>168.47494553376907</v>
      </c>
      <c r="F263" s="13">
        <v>0</v>
      </c>
      <c r="G263" s="13">
        <v>15</v>
      </c>
    </row>
    <row r="264" spans="1:7" ht="12.75">
      <c r="A264" s="12"/>
      <c r="B264" s="12" t="s">
        <v>234</v>
      </c>
      <c r="C264" s="38">
        <v>261.4063</v>
      </c>
      <c r="D264" s="38"/>
      <c r="E264" s="13"/>
      <c r="F264" s="13">
        <v>0</v>
      </c>
      <c r="G264" s="13">
        <v>30</v>
      </c>
    </row>
    <row r="265" spans="1:7" ht="12.75">
      <c r="A265" s="12"/>
      <c r="B265" s="12" t="s">
        <v>269</v>
      </c>
      <c r="C265" s="38">
        <v>358</v>
      </c>
      <c r="D265" s="38">
        <v>358</v>
      </c>
      <c r="E265" s="13">
        <v>186.94516971279373</v>
      </c>
      <c r="F265" s="13"/>
      <c r="G265" s="13"/>
    </row>
    <row r="266" spans="1:7" ht="12.75">
      <c r="A266" s="12"/>
      <c r="B266" s="12" t="s">
        <v>268</v>
      </c>
      <c r="C266" s="38">
        <v>364</v>
      </c>
      <c r="D266" s="38">
        <v>364</v>
      </c>
      <c r="E266" s="13">
        <v>190.07832898172325</v>
      </c>
      <c r="F266" s="13"/>
      <c r="G266" s="13"/>
    </row>
    <row r="267" spans="1:7" ht="12.75">
      <c r="A267" s="12"/>
      <c r="B267" s="12" t="s">
        <v>235</v>
      </c>
      <c r="C267" s="38">
        <v>280.411</v>
      </c>
      <c r="D267" s="38"/>
      <c r="E267" s="13"/>
      <c r="F267" s="13">
        <v>0</v>
      </c>
      <c r="G267" s="13">
        <v>30</v>
      </c>
    </row>
    <row r="268" spans="1:7" ht="12.75">
      <c r="A268" s="12"/>
      <c r="B268" s="12" t="s">
        <v>270</v>
      </c>
      <c r="C268" s="38">
        <v>381</v>
      </c>
      <c r="D268" s="38">
        <v>381</v>
      </c>
      <c r="E268" s="13">
        <v>198.95561357702348</v>
      </c>
      <c r="F268" s="13"/>
      <c r="G268" s="13"/>
    </row>
    <row r="269" spans="1:7" ht="12.75">
      <c r="A269" s="12"/>
      <c r="B269" s="12" t="s">
        <v>271</v>
      </c>
      <c r="C269" s="38">
        <v>382</v>
      </c>
      <c r="D269" s="38">
        <v>382</v>
      </c>
      <c r="E269" s="13">
        <v>199.47780678851174</v>
      </c>
      <c r="F269" s="13"/>
      <c r="G269" s="13"/>
    </row>
    <row r="270" spans="1:7" ht="12.75">
      <c r="A270" s="12"/>
      <c r="B270" s="12" t="s">
        <v>236</v>
      </c>
      <c r="C270" s="38">
        <v>506.12</v>
      </c>
      <c r="D270" s="38">
        <v>371.24</v>
      </c>
      <c r="E270" s="13">
        <v>161.760348583878</v>
      </c>
      <c r="F270" s="13">
        <v>0</v>
      </c>
      <c r="G270" s="13">
        <v>15</v>
      </c>
    </row>
    <row r="271" spans="1:7" ht="12.75">
      <c r="A271" s="12"/>
      <c r="B271" s="12" t="s">
        <v>237</v>
      </c>
      <c r="C271" s="38">
        <v>520.8</v>
      </c>
      <c r="D271" s="38">
        <v>371.58</v>
      </c>
      <c r="E271" s="13">
        <v>161.90849673202615</v>
      </c>
      <c r="F271" s="13">
        <v>0</v>
      </c>
      <c r="G271" s="13">
        <v>15</v>
      </c>
    </row>
    <row r="272" spans="1:7" ht="12.75">
      <c r="A272" s="12"/>
      <c r="B272" s="12" t="s">
        <v>238</v>
      </c>
      <c r="C272" s="38">
        <v>550.3600000000001</v>
      </c>
      <c r="D272" s="38">
        <v>437.80000000000007</v>
      </c>
      <c r="E272" s="13">
        <v>190.7625272331155</v>
      </c>
      <c r="F272" s="13">
        <v>0</v>
      </c>
      <c r="G272" s="13">
        <v>15</v>
      </c>
    </row>
    <row r="273" spans="1:7" ht="12.75">
      <c r="A273" s="12"/>
      <c r="B273" s="12" t="s">
        <v>239</v>
      </c>
      <c r="C273" s="38">
        <v>630.88</v>
      </c>
      <c r="D273" s="38">
        <v>501.96</v>
      </c>
      <c r="E273" s="13">
        <v>218.718954248366</v>
      </c>
      <c r="F273" s="13">
        <v>0</v>
      </c>
      <c r="G273" s="13">
        <v>15</v>
      </c>
    </row>
    <row r="274" spans="1:7" ht="12.75">
      <c r="A274" s="12"/>
      <c r="B274" s="12" t="s">
        <v>240</v>
      </c>
      <c r="C274" s="38">
        <v>1461.555</v>
      </c>
      <c r="D274" s="38">
        <v>911.03</v>
      </c>
      <c r="E274" s="13">
        <v>157.94556171983356</v>
      </c>
      <c r="F274" s="13">
        <v>0</v>
      </c>
      <c r="G274" s="13">
        <v>39</v>
      </c>
    </row>
    <row r="275" spans="1:7" ht="12.75">
      <c r="A275" s="12"/>
      <c r="B275" s="12" t="s">
        <v>241</v>
      </c>
      <c r="C275" s="38">
        <v>72</v>
      </c>
      <c r="D275" s="38">
        <v>72</v>
      </c>
      <c r="E275" s="13">
        <v>91.02402022756006</v>
      </c>
      <c r="F275" s="13">
        <v>0</v>
      </c>
      <c r="G275" s="13">
        <v>0</v>
      </c>
    </row>
    <row r="276" spans="1:7" ht="12.75">
      <c r="A276" s="12"/>
      <c r="B276" s="12" t="s">
        <v>242</v>
      </c>
      <c r="C276" s="38">
        <v>672</v>
      </c>
      <c r="D276" s="38">
        <v>588</v>
      </c>
      <c r="E276" s="13">
        <v>163.92528575411208</v>
      </c>
      <c r="F276" s="13">
        <v>1</v>
      </c>
      <c r="G276" s="13">
        <v>1</v>
      </c>
    </row>
    <row r="277" spans="1:7" ht="12.75">
      <c r="A277" s="12"/>
      <c r="B277" s="12" t="s">
        <v>243</v>
      </c>
      <c r="C277" s="38">
        <v>57.30999999999999</v>
      </c>
      <c r="D277" s="38">
        <v>57.30999999999999</v>
      </c>
      <c r="E277" s="13">
        <v>26.385819521178632</v>
      </c>
      <c r="F277" s="13">
        <v>1</v>
      </c>
      <c r="G277" s="13">
        <v>0</v>
      </c>
    </row>
    <row r="278" spans="1:7" ht="12.75">
      <c r="A278" s="12"/>
      <c r="B278" s="12" t="s">
        <v>244</v>
      </c>
      <c r="C278" s="38">
        <v>867.5999999999999</v>
      </c>
      <c r="D278" s="38">
        <v>797.3</v>
      </c>
      <c r="E278" s="13">
        <v>231.90808609656776</v>
      </c>
      <c r="F278" s="13">
        <v>1</v>
      </c>
      <c r="G278" s="13">
        <v>1</v>
      </c>
    </row>
    <row r="279" spans="1:7" ht="12.75">
      <c r="A279" s="12"/>
      <c r="B279" s="12" t="s">
        <v>245</v>
      </c>
      <c r="C279" s="38">
        <v>1109</v>
      </c>
      <c r="D279" s="38">
        <v>951.5</v>
      </c>
      <c r="E279" s="13">
        <v>148.7415976238862</v>
      </c>
      <c r="F279" s="13">
        <v>1</v>
      </c>
      <c r="G279" s="13">
        <v>1</v>
      </c>
    </row>
    <row r="280" spans="1:7" ht="12.75">
      <c r="A280" s="12"/>
      <c r="B280" s="12" t="s">
        <v>246</v>
      </c>
      <c r="C280" s="38">
        <v>1045</v>
      </c>
      <c r="D280" s="38">
        <v>875.5</v>
      </c>
      <c r="E280" s="13">
        <v>120.97554235180323</v>
      </c>
      <c r="F280" s="13">
        <v>1</v>
      </c>
      <c r="G280" s="13">
        <v>1</v>
      </c>
    </row>
    <row r="281" spans="1:7" ht="12.75">
      <c r="A281" s="12"/>
      <c r="B281" s="12" t="s">
        <v>247</v>
      </c>
      <c r="C281" s="38">
        <v>15.64</v>
      </c>
      <c r="D281" s="38">
        <v>15.64</v>
      </c>
      <c r="E281" s="13">
        <v>58.35820895522388</v>
      </c>
      <c r="F281" s="13">
        <v>1</v>
      </c>
      <c r="G281" s="13">
        <v>0</v>
      </c>
    </row>
    <row r="282" spans="1:7" ht="12.75">
      <c r="A282" s="12"/>
      <c r="B282" s="12" t="s">
        <v>248</v>
      </c>
      <c r="C282" s="38">
        <v>651.5999999999999</v>
      </c>
      <c r="D282" s="38">
        <v>651.5999999999999</v>
      </c>
      <c r="E282" s="13">
        <v>172.7923627684964</v>
      </c>
      <c r="F282" s="13">
        <v>0</v>
      </c>
      <c r="G282" s="13">
        <v>0</v>
      </c>
    </row>
    <row r="283" spans="1:7" ht="12.75">
      <c r="A283" s="12"/>
      <c r="B283" s="12" t="s">
        <v>249</v>
      </c>
      <c r="C283" s="38">
        <v>452</v>
      </c>
      <c r="D283" s="38">
        <v>452</v>
      </c>
      <c r="E283" s="13">
        <v>40.19921736036997</v>
      </c>
      <c r="F283" s="13">
        <v>1</v>
      </c>
      <c r="G283" s="13">
        <v>0</v>
      </c>
    </row>
    <row r="284" spans="1:7" ht="12.75">
      <c r="A284" s="12"/>
      <c r="B284" s="12" t="s">
        <v>250</v>
      </c>
      <c r="C284" s="38">
        <v>499</v>
      </c>
      <c r="D284" s="38">
        <v>499</v>
      </c>
      <c r="E284" s="13">
        <v>105.69794535056131</v>
      </c>
      <c r="F284" s="13">
        <v>1</v>
      </c>
      <c r="G284" s="13">
        <v>0</v>
      </c>
    </row>
    <row r="285" spans="1:7" ht="12.75">
      <c r="A285" s="12"/>
      <c r="B285" s="12" t="s">
        <v>251</v>
      </c>
      <c r="C285" s="38">
        <v>732</v>
      </c>
      <c r="D285" s="38">
        <v>732</v>
      </c>
      <c r="E285" s="13">
        <v>85.70425008781173</v>
      </c>
      <c r="F285" s="13">
        <v>1</v>
      </c>
      <c r="G285" s="13">
        <v>0</v>
      </c>
    </row>
    <row r="286" spans="1:7" ht="12.75">
      <c r="A286" s="12"/>
      <c r="B286" s="12" t="s">
        <v>252</v>
      </c>
      <c r="C286" s="38">
        <v>934</v>
      </c>
      <c r="D286" s="38">
        <v>905.5</v>
      </c>
      <c r="E286" s="13">
        <v>181.10000000000002</v>
      </c>
      <c r="F286" s="13">
        <v>1</v>
      </c>
      <c r="G286" s="13">
        <v>1</v>
      </c>
    </row>
    <row r="287" spans="1:7" ht="12.75">
      <c r="A287" s="12"/>
      <c r="B287" s="12" t="s">
        <v>253</v>
      </c>
      <c r="C287" s="38">
        <v>229.51000000000002</v>
      </c>
      <c r="D287" s="38">
        <v>229.51000000000002</v>
      </c>
      <c r="E287" s="13">
        <v>26.232712309978286</v>
      </c>
      <c r="F287" s="13">
        <v>1</v>
      </c>
      <c r="G287" s="13">
        <v>0</v>
      </c>
    </row>
    <row r="288" spans="1:7" ht="12.75">
      <c r="A288" s="12"/>
      <c r="B288" s="12" t="s">
        <v>254</v>
      </c>
      <c r="C288" s="38">
        <v>1249</v>
      </c>
      <c r="D288" s="38">
        <v>1237</v>
      </c>
      <c r="E288" s="13">
        <v>89.12103746397695</v>
      </c>
      <c r="F288" s="13">
        <v>1</v>
      </c>
      <c r="G288" s="13">
        <v>1</v>
      </c>
    </row>
    <row r="289" spans="1:7" ht="12.75">
      <c r="A289" s="12"/>
      <c r="B289" s="12" t="s">
        <v>255</v>
      </c>
      <c r="C289" s="38">
        <v>520</v>
      </c>
      <c r="D289" s="38">
        <v>373.84999999999997</v>
      </c>
      <c r="E289" s="13">
        <v>357.0678127984718</v>
      </c>
      <c r="F289" s="13">
        <v>1</v>
      </c>
      <c r="G289" s="13">
        <v>1</v>
      </c>
    </row>
    <row r="290" spans="1:7" ht="12.75">
      <c r="A290" s="12"/>
      <c r="B290" s="12" t="s">
        <v>256</v>
      </c>
      <c r="C290" s="38">
        <v>205.072</v>
      </c>
      <c r="D290" s="38">
        <v>205.072</v>
      </c>
      <c r="E290" s="13">
        <v>40.73738577671831</v>
      </c>
      <c r="F290" s="13">
        <v>1</v>
      </c>
      <c r="G290" s="13">
        <v>0</v>
      </c>
    </row>
    <row r="291" spans="1:7" ht="12.75">
      <c r="A291" s="12"/>
      <c r="B291" s="12" t="s">
        <v>257</v>
      </c>
      <c r="C291" s="38">
        <v>2156</v>
      </c>
      <c r="D291" s="38">
        <v>2156</v>
      </c>
      <c r="E291" s="13">
        <v>89.83333333333333</v>
      </c>
      <c r="F291" s="13">
        <v>1</v>
      </c>
      <c r="G291" s="13">
        <v>0</v>
      </c>
    </row>
    <row r="292" spans="1:7" ht="12.75">
      <c r="A292" s="12"/>
      <c r="B292" s="12" t="s">
        <v>258</v>
      </c>
      <c r="C292" s="38">
        <v>1197.06</v>
      </c>
      <c r="D292" s="38">
        <v>1098.06</v>
      </c>
      <c r="E292" s="13">
        <v>323.4344624447717</v>
      </c>
      <c r="F292" s="13">
        <v>2</v>
      </c>
      <c r="G292" s="13">
        <v>2</v>
      </c>
    </row>
    <row r="293" spans="1:7" ht="12.75">
      <c r="A293" s="12"/>
      <c r="B293" s="12" t="s">
        <v>259</v>
      </c>
      <c r="C293" s="38">
        <v>644</v>
      </c>
      <c r="D293" s="38">
        <v>551.5</v>
      </c>
      <c r="E293" s="13">
        <v>183.83333333333331</v>
      </c>
      <c r="F293" s="13">
        <v>1</v>
      </c>
      <c r="G293" s="13">
        <v>1</v>
      </c>
    </row>
    <row r="294" spans="1:7" ht="12.75">
      <c r="A294" s="7" t="s">
        <v>121</v>
      </c>
      <c r="B294" s="12"/>
      <c r="C294" s="38">
        <f>SUM(C206:C293)</f>
        <v>81463.37829999997</v>
      </c>
      <c r="D294" s="38">
        <f>SUM(D206:D293)</f>
        <v>64089.85399999998</v>
      </c>
      <c r="E294" s="13">
        <f>SUM(E206:E293)</f>
        <v>14643.89335726042</v>
      </c>
      <c r="F294" s="13">
        <f>SUM(F206:F293)</f>
        <v>1055</v>
      </c>
      <c r="G294" s="13">
        <f>SUM(G206:G293)</f>
        <v>1951</v>
      </c>
    </row>
    <row r="295" ht="12.75">
      <c r="A295"/>
    </row>
    <row r="296" ht="12.75">
      <c r="A296" s="25" t="s">
        <v>126</v>
      </c>
    </row>
    <row r="297" ht="12.75">
      <c r="A297" s="3" t="s">
        <v>127</v>
      </c>
    </row>
    <row r="298" spans="1:7" ht="89.25">
      <c r="A298" s="8"/>
      <c r="B298" s="32" t="s">
        <v>162</v>
      </c>
      <c r="C298" s="30" t="s">
        <v>170</v>
      </c>
      <c r="D298" s="30" t="s">
        <v>171</v>
      </c>
      <c r="E298" s="30" t="s">
        <v>172</v>
      </c>
      <c r="F298" s="31" t="s">
        <v>173</v>
      </c>
      <c r="G298" s="31" t="s">
        <v>174</v>
      </c>
    </row>
    <row r="299" spans="1:7" ht="12.75">
      <c r="A299" s="12"/>
      <c r="B299" s="12" t="s">
        <v>176</v>
      </c>
      <c r="C299" s="13">
        <v>218</v>
      </c>
      <c r="D299" s="34" t="s">
        <v>261</v>
      </c>
      <c r="E299" s="37">
        <v>3966.6086855999997</v>
      </c>
      <c r="F299" s="37">
        <v>99.16521714</v>
      </c>
      <c r="G299" s="37">
        <v>55.19094569999999</v>
      </c>
    </row>
    <row r="300" spans="1:7" ht="12.75">
      <c r="A300" s="12"/>
      <c r="B300" s="12" t="s">
        <v>177</v>
      </c>
      <c r="C300" s="13">
        <v>218</v>
      </c>
      <c r="D300" s="34" t="s">
        <v>261</v>
      </c>
      <c r="E300" s="37">
        <v>3736.2234393000003</v>
      </c>
      <c r="F300" s="37">
        <v>93.40558598250001</v>
      </c>
      <c r="G300" s="37">
        <v>52.7628508605</v>
      </c>
    </row>
    <row r="301" spans="1:7" ht="12.75">
      <c r="A301" s="12"/>
      <c r="B301" s="12" t="s">
        <v>178</v>
      </c>
      <c r="C301" s="13">
        <v>218</v>
      </c>
      <c r="D301" s="34" t="s">
        <v>261</v>
      </c>
      <c r="E301" s="37">
        <v>3316.6160775000003</v>
      </c>
      <c r="F301" s="37">
        <v>103.64425242187501</v>
      </c>
      <c r="G301" s="37">
        <v>55.152076381875005</v>
      </c>
    </row>
    <row r="302" spans="1:7" ht="12.75">
      <c r="A302" s="12"/>
      <c r="B302" s="12" t="s">
        <v>179</v>
      </c>
      <c r="C302" s="13">
        <v>218</v>
      </c>
      <c r="D302" s="34" t="s">
        <v>261</v>
      </c>
      <c r="E302" s="37">
        <v>3261.0346956</v>
      </c>
      <c r="F302" s="37">
        <v>95.91278516470588</v>
      </c>
      <c r="G302" s="37">
        <v>95.91278516470587</v>
      </c>
    </row>
    <row r="303" spans="1:7" ht="12.75">
      <c r="A303" s="12"/>
      <c r="B303" s="12" t="s">
        <v>180</v>
      </c>
      <c r="C303" s="13">
        <v>218</v>
      </c>
      <c r="D303" s="34" t="s">
        <v>261</v>
      </c>
      <c r="E303" s="37">
        <v>3673.2795462</v>
      </c>
      <c r="F303" s="37">
        <v>91.831988655</v>
      </c>
      <c r="G303" s="37">
        <v>48.972970332</v>
      </c>
    </row>
    <row r="304" spans="1:7" ht="12.75">
      <c r="A304" s="12"/>
      <c r="B304" s="12" t="s">
        <v>181</v>
      </c>
      <c r="C304" s="13">
        <v>218</v>
      </c>
      <c r="D304" s="34" t="s">
        <v>261</v>
      </c>
      <c r="E304" s="37">
        <v>3101.4578429999997</v>
      </c>
      <c r="F304" s="37">
        <v>70.48767824999999</v>
      </c>
      <c r="G304" s="37">
        <v>24.99374799</v>
      </c>
    </row>
    <row r="305" spans="1:7" ht="12.75">
      <c r="A305" s="12"/>
      <c r="B305" s="12" t="s">
        <v>182</v>
      </c>
      <c r="C305" s="13">
        <v>218</v>
      </c>
      <c r="D305" s="34" t="s">
        <v>261</v>
      </c>
      <c r="E305" s="37">
        <v>4211.691065999999</v>
      </c>
      <c r="F305" s="37">
        <v>95.72025149999999</v>
      </c>
      <c r="G305" s="37">
        <v>51.20215821</v>
      </c>
    </row>
    <row r="306" spans="1:7" ht="12.75">
      <c r="A306" s="12"/>
      <c r="B306" s="12" t="s">
        <v>183</v>
      </c>
      <c r="C306" s="13">
        <v>218</v>
      </c>
      <c r="D306" s="34" t="s">
        <v>261</v>
      </c>
      <c r="E306" s="37">
        <v>4015.8594233999997</v>
      </c>
      <c r="F306" s="37">
        <v>91.26953234999999</v>
      </c>
      <c r="G306" s="37">
        <v>32.23557891</v>
      </c>
    </row>
    <row r="307" spans="1:7" ht="12.75">
      <c r="A307" s="12"/>
      <c r="B307" s="12" t="s">
        <v>184</v>
      </c>
      <c r="C307" s="13">
        <v>218</v>
      </c>
      <c r="D307" s="34" t="s">
        <v>261</v>
      </c>
      <c r="E307" s="37">
        <v>4853.819173499999</v>
      </c>
      <c r="F307" s="37">
        <v>110.31407212499998</v>
      </c>
      <c r="G307" s="37">
        <v>110.314072125</v>
      </c>
    </row>
    <row r="308" spans="1:7" ht="12.75">
      <c r="A308" s="12"/>
      <c r="B308" s="12" t="s">
        <v>185</v>
      </c>
      <c r="C308" s="13">
        <v>218</v>
      </c>
      <c r="D308" s="34" t="s">
        <v>261</v>
      </c>
      <c r="E308" s="37">
        <v>4051.4560495200003</v>
      </c>
      <c r="F308" s="37">
        <v>92.07854658000001</v>
      </c>
      <c r="G308" s="37">
        <v>48.19402476</v>
      </c>
    </row>
    <row r="309" spans="1:7" ht="12.75">
      <c r="A309" s="12"/>
      <c r="B309" s="12" t="s">
        <v>186</v>
      </c>
      <c r="C309" s="13">
        <v>218</v>
      </c>
      <c r="D309" s="34" t="s">
        <v>261</v>
      </c>
      <c r="E309" s="37">
        <v>3796.629497099999</v>
      </c>
      <c r="F309" s="37">
        <v>86.28703402499997</v>
      </c>
      <c r="G309" s="37">
        <v>44.205110504999986</v>
      </c>
    </row>
    <row r="310" spans="1:7" ht="12.75">
      <c r="A310" s="12"/>
      <c r="B310" s="12" t="s">
        <v>187</v>
      </c>
      <c r="C310" s="13">
        <v>218</v>
      </c>
      <c r="D310" s="34" t="s">
        <v>261</v>
      </c>
      <c r="E310" s="37">
        <v>5346.4102164</v>
      </c>
      <c r="F310" s="37">
        <v>121.50932309999999</v>
      </c>
      <c r="G310" s="37">
        <v>121.50932309999997</v>
      </c>
    </row>
    <row r="311" spans="1:7" ht="12.75">
      <c r="A311" s="12"/>
      <c r="B311" s="12" t="s">
        <v>188</v>
      </c>
      <c r="C311" s="13">
        <v>218</v>
      </c>
      <c r="D311" s="34" t="s">
        <v>261</v>
      </c>
      <c r="E311" s="37">
        <v>4339.2242619</v>
      </c>
      <c r="F311" s="37">
        <v>98.618733225</v>
      </c>
      <c r="G311" s="37">
        <v>51.850054125</v>
      </c>
    </row>
    <row r="312" spans="1:7" ht="12.75">
      <c r="A312" s="12"/>
      <c r="B312" s="12" t="s">
        <v>189</v>
      </c>
      <c r="C312" s="13">
        <v>218</v>
      </c>
      <c r="D312" s="34" t="s">
        <v>261</v>
      </c>
      <c r="E312" s="37">
        <v>4563.1394226</v>
      </c>
      <c r="F312" s="37">
        <v>103.70771415</v>
      </c>
      <c r="G312" s="37">
        <v>53.530831260000014</v>
      </c>
    </row>
    <row r="313" spans="1:7" ht="12.75">
      <c r="A313" s="12"/>
      <c r="B313" s="12" t="s">
        <v>190</v>
      </c>
      <c r="C313" s="13">
        <v>218</v>
      </c>
      <c r="D313" s="34" t="s">
        <v>261</v>
      </c>
      <c r="E313" s="37">
        <v>3928.7921508</v>
      </c>
      <c r="F313" s="37">
        <v>89.2907307</v>
      </c>
      <c r="G313" s="37">
        <v>48.18996828</v>
      </c>
    </row>
    <row r="314" spans="1:7" ht="12.75">
      <c r="A314" s="12"/>
      <c r="B314" s="12" t="s">
        <v>191</v>
      </c>
      <c r="C314" s="13">
        <v>218</v>
      </c>
      <c r="D314" s="34" t="s">
        <v>261</v>
      </c>
      <c r="E314" s="37">
        <v>4004.480997</v>
      </c>
      <c r="F314" s="37">
        <v>91.01093175</v>
      </c>
      <c r="G314" s="37">
        <v>48.45820302</v>
      </c>
    </row>
    <row r="315" spans="1:7" ht="12.75">
      <c r="A315" s="12"/>
      <c r="B315" s="12" t="s">
        <v>192</v>
      </c>
      <c r="C315" s="13">
        <v>218</v>
      </c>
      <c r="D315" s="34" t="s">
        <v>261</v>
      </c>
      <c r="E315" s="37">
        <v>3899.0632229999997</v>
      </c>
      <c r="F315" s="37">
        <v>88.61507325</v>
      </c>
      <c r="G315" s="37">
        <v>47.204370405</v>
      </c>
    </row>
    <row r="316" spans="1:7" ht="12.75">
      <c r="A316" s="12"/>
      <c r="B316" s="12" t="s">
        <v>193</v>
      </c>
      <c r="C316" s="13">
        <v>218</v>
      </c>
      <c r="D316" s="34" t="s">
        <v>261</v>
      </c>
      <c r="E316" s="37">
        <v>5998.4386704</v>
      </c>
      <c r="F316" s="37">
        <v>136.32815159999998</v>
      </c>
      <c r="G316" s="37">
        <v>136.32815159999998</v>
      </c>
    </row>
    <row r="317" spans="1:7" ht="12.75">
      <c r="A317" s="12"/>
      <c r="B317" s="12" t="s">
        <v>194</v>
      </c>
      <c r="C317" s="13">
        <v>218</v>
      </c>
      <c r="D317" s="34" t="s">
        <v>261</v>
      </c>
      <c r="E317" s="37">
        <v>1903.5159164999998</v>
      </c>
      <c r="F317" s="37">
        <v>82.76156158695652</v>
      </c>
      <c r="G317" s="37">
        <v>82.76156158695653</v>
      </c>
    </row>
    <row r="318" spans="1:7" ht="12.75">
      <c r="A318" s="12"/>
      <c r="B318" s="12" t="s">
        <v>195</v>
      </c>
      <c r="C318" s="13">
        <v>218</v>
      </c>
      <c r="D318" s="34" t="s">
        <v>261</v>
      </c>
      <c r="E318" s="37">
        <v>5288.179445999999</v>
      </c>
      <c r="F318" s="37">
        <v>88.13632409999998</v>
      </c>
      <c r="G318" s="37">
        <v>88.1363241</v>
      </c>
    </row>
    <row r="319" spans="1:7" ht="12.75">
      <c r="A319" s="12"/>
      <c r="B319" s="12" t="s">
        <v>196</v>
      </c>
      <c r="C319" s="13">
        <v>218</v>
      </c>
      <c r="D319" s="34" t="s">
        <v>261</v>
      </c>
      <c r="E319" s="37">
        <v>4128.026166</v>
      </c>
      <c r="F319" s="37">
        <v>68.8004361</v>
      </c>
      <c r="G319" s="37">
        <v>40.70018502</v>
      </c>
    </row>
    <row r="320" spans="1:7" ht="12.75">
      <c r="A320" s="12"/>
      <c r="B320" s="12" t="s">
        <v>197</v>
      </c>
      <c r="C320" s="13">
        <v>218</v>
      </c>
      <c r="D320" s="34" t="s">
        <v>261</v>
      </c>
      <c r="E320" s="37">
        <v>6048.135620999999</v>
      </c>
      <c r="F320" s="37">
        <v>67.2015069</v>
      </c>
      <c r="G320" s="37">
        <v>42.250588578</v>
      </c>
    </row>
    <row r="321" spans="1:7" ht="12.75">
      <c r="A321" s="12"/>
      <c r="B321" s="12" t="s">
        <v>198</v>
      </c>
      <c r="C321" s="13">
        <v>218</v>
      </c>
      <c r="D321" s="34" t="s">
        <v>261</v>
      </c>
      <c r="E321" s="37">
        <v>1489.23522</v>
      </c>
      <c r="F321" s="37">
        <v>93.07720125</v>
      </c>
      <c r="G321" s="37">
        <v>93.07720125</v>
      </c>
    </row>
    <row r="322" spans="1:7" ht="12.75">
      <c r="A322" s="12"/>
      <c r="B322" s="12" t="s">
        <v>199</v>
      </c>
      <c r="C322" s="13">
        <v>218</v>
      </c>
      <c r="D322" s="34" t="s">
        <v>261</v>
      </c>
      <c r="E322" s="37">
        <v>1466.92458</v>
      </c>
      <c r="F322" s="37">
        <v>97.794972</v>
      </c>
      <c r="G322" s="37">
        <v>97.79497200000002</v>
      </c>
    </row>
    <row r="323" spans="1:7" ht="12.75">
      <c r="A323" s="12"/>
      <c r="B323" s="12" t="s">
        <v>200</v>
      </c>
      <c r="C323" s="13">
        <v>218</v>
      </c>
      <c r="D323" s="34" t="s">
        <v>261</v>
      </c>
      <c r="E323" s="37">
        <v>1391.62617</v>
      </c>
      <c r="F323" s="37">
        <v>86.976635625</v>
      </c>
      <c r="G323" s="37">
        <v>86.976635625</v>
      </c>
    </row>
    <row r="324" spans="1:7" ht="12.75">
      <c r="A324" s="12"/>
      <c r="B324" s="12" t="s">
        <v>201</v>
      </c>
      <c r="C324" s="13">
        <v>218</v>
      </c>
      <c r="D324" s="34" t="s">
        <v>261</v>
      </c>
      <c r="E324" s="37">
        <v>2832.4473012000003</v>
      </c>
      <c r="F324" s="37">
        <v>94.41491004000001</v>
      </c>
      <c r="G324" s="37">
        <v>94.41491004000002</v>
      </c>
    </row>
    <row r="325" spans="1:7" ht="12.75">
      <c r="A325" s="12"/>
      <c r="B325" s="12" t="s">
        <v>202</v>
      </c>
      <c r="C325" s="13">
        <v>218</v>
      </c>
      <c r="D325" s="34" t="s">
        <v>261</v>
      </c>
      <c r="E325" s="37">
        <v>3495.5195219999996</v>
      </c>
      <c r="F325" s="37">
        <v>116.51731739999998</v>
      </c>
      <c r="G325" s="37">
        <v>116.5173174</v>
      </c>
    </row>
    <row r="326" spans="1:7" ht="12.75">
      <c r="A326" s="12"/>
      <c r="B326" s="12" t="s">
        <v>203</v>
      </c>
      <c r="C326" s="13">
        <v>218</v>
      </c>
      <c r="D326" s="34" t="s">
        <v>261</v>
      </c>
      <c r="E326" s="37">
        <v>2691.2209500000004</v>
      </c>
      <c r="F326" s="37">
        <v>86.81357903225808</v>
      </c>
      <c r="G326" s="37">
        <v>47.19182557703226</v>
      </c>
    </row>
    <row r="327" spans="1:7" ht="12.75">
      <c r="A327" s="12"/>
      <c r="B327" s="12" t="s">
        <v>204</v>
      </c>
      <c r="C327" s="13">
        <v>218</v>
      </c>
      <c r="D327" s="34" t="s">
        <v>261</v>
      </c>
      <c r="E327" s="37">
        <v>1822.3609635</v>
      </c>
      <c r="F327" s="37">
        <v>121.4907309</v>
      </c>
      <c r="G327" s="37">
        <v>121.49073089999999</v>
      </c>
    </row>
    <row r="328" spans="1:7" ht="12.75">
      <c r="A328" s="12"/>
      <c r="B328" s="12" t="s">
        <v>205</v>
      </c>
      <c r="C328" s="13">
        <v>218</v>
      </c>
      <c r="D328" s="34" t="s">
        <v>261</v>
      </c>
      <c r="E328" s="37">
        <v>1357.4351141999998</v>
      </c>
      <c r="F328" s="37">
        <v>90.49567427999999</v>
      </c>
      <c r="G328" s="37">
        <v>90.49567427999997</v>
      </c>
    </row>
    <row r="329" spans="1:7" ht="12.75">
      <c r="A329" s="12"/>
      <c r="B329" s="12" t="s">
        <v>206</v>
      </c>
      <c r="C329" s="13">
        <v>218</v>
      </c>
      <c r="D329" s="34" t="s">
        <v>261</v>
      </c>
      <c r="E329" s="37">
        <v>1751.1063569999997</v>
      </c>
      <c r="F329" s="37">
        <v>116.74042379999997</v>
      </c>
      <c r="G329" s="37">
        <v>116.74042379999997</v>
      </c>
    </row>
    <row r="330" spans="1:7" ht="12.75">
      <c r="A330" s="12"/>
      <c r="B330" s="12" t="s">
        <v>207</v>
      </c>
      <c r="C330" s="13">
        <v>218</v>
      </c>
      <c r="D330" s="34" t="s">
        <v>261</v>
      </c>
      <c r="E330" s="37">
        <v>1412.0961821999997</v>
      </c>
      <c r="F330" s="37">
        <v>94.13974547999997</v>
      </c>
      <c r="G330" s="37">
        <v>94.13974547999999</v>
      </c>
    </row>
    <row r="331" spans="1:7" ht="12.75">
      <c r="A331" s="12"/>
      <c r="B331" s="12" t="s">
        <v>208</v>
      </c>
      <c r="C331" s="13">
        <v>218</v>
      </c>
      <c r="D331" s="34" t="s">
        <v>261</v>
      </c>
      <c r="E331" s="37">
        <v>1232.0493173999998</v>
      </c>
      <c r="F331" s="37">
        <v>112.00448339999998</v>
      </c>
      <c r="G331" s="37">
        <v>51.2789778</v>
      </c>
    </row>
    <row r="332" spans="1:7" ht="12.75">
      <c r="A332" s="12"/>
      <c r="B332" s="12" t="s">
        <v>209</v>
      </c>
      <c r="C332" s="13">
        <v>218</v>
      </c>
      <c r="D332" s="34" t="s">
        <v>261</v>
      </c>
      <c r="E332" s="37">
        <v>994.4967780000001</v>
      </c>
      <c r="F332" s="37">
        <v>90.408798</v>
      </c>
      <c r="G332" s="37">
        <v>21.636250200000003</v>
      </c>
    </row>
    <row r="333" spans="1:7" ht="12.75">
      <c r="A333" s="12"/>
      <c r="B333" s="12" t="s">
        <v>210</v>
      </c>
      <c r="C333" s="13">
        <v>218</v>
      </c>
      <c r="D333" s="34" t="s">
        <v>261</v>
      </c>
      <c r="E333" s="37">
        <v>817.6849559999999</v>
      </c>
      <c r="F333" s="37">
        <v>74.33499599999999</v>
      </c>
      <c r="G333" s="37">
        <v>19.01120058</v>
      </c>
    </row>
    <row r="334" spans="1:7" ht="12.75">
      <c r="A334" s="12"/>
      <c r="B334" s="12" t="s">
        <v>211</v>
      </c>
      <c r="C334" s="13">
        <v>218</v>
      </c>
      <c r="D334" s="34" t="s">
        <v>261</v>
      </c>
      <c r="E334" s="37">
        <v>932.28355836</v>
      </c>
      <c r="F334" s="37">
        <v>84.75305076000001</v>
      </c>
      <c r="G334" s="37">
        <v>25.971917436000002</v>
      </c>
    </row>
    <row r="335" spans="1:7" ht="12.75">
      <c r="A335" s="12"/>
      <c r="B335" s="12" t="s">
        <v>212</v>
      </c>
      <c r="C335" s="13">
        <v>218</v>
      </c>
      <c r="D335" s="34" t="s">
        <v>261</v>
      </c>
      <c r="E335" s="37">
        <v>1112.74317</v>
      </c>
      <c r="F335" s="37">
        <v>101.15847</v>
      </c>
      <c r="G335" s="37">
        <v>101.15846999999998</v>
      </c>
    </row>
    <row r="336" spans="1:7" ht="12.75">
      <c r="A336" s="12"/>
      <c r="B336" s="12" t="s">
        <v>213</v>
      </c>
      <c r="C336" s="13">
        <v>218</v>
      </c>
      <c r="D336" s="34" t="s">
        <v>261</v>
      </c>
      <c r="E336" s="37">
        <v>1455.4346004</v>
      </c>
      <c r="F336" s="37">
        <v>132.3122364</v>
      </c>
      <c r="G336" s="37">
        <v>132.3122364</v>
      </c>
    </row>
    <row r="337" spans="1:7" ht="12.75">
      <c r="A337" s="12"/>
      <c r="B337" s="12" t="s">
        <v>214</v>
      </c>
      <c r="C337" s="13">
        <v>218</v>
      </c>
      <c r="D337" s="34" t="s">
        <v>261</v>
      </c>
      <c r="E337" s="37">
        <v>10976.500220400001</v>
      </c>
      <c r="F337" s="37">
        <v>100.70183688440368</v>
      </c>
      <c r="G337" s="37">
        <v>100.70183688440369</v>
      </c>
    </row>
    <row r="338" spans="1:7" ht="12.75">
      <c r="A338" s="12"/>
      <c r="B338" s="12" t="s">
        <v>215</v>
      </c>
      <c r="C338" s="13">
        <v>218</v>
      </c>
      <c r="D338" s="34" t="s">
        <v>261</v>
      </c>
      <c r="E338" s="37">
        <v>7178.79981258</v>
      </c>
      <c r="F338" s="37">
        <v>85.4619025307143</v>
      </c>
      <c r="G338" s="37">
        <v>50.46356012657144</v>
      </c>
    </row>
    <row r="339" spans="1:7" ht="12.75">
      <c r="A339" s="12"/>
      <c r="B339" s="12" t="s">
        <v>216</v>
      </c>
      <c r="C339" s="13">
        <v>218</v>
      </c>
      <c r="D339" s="34" t="s">
        <v>261</v>
      </c>
      <c r="E339" s="37">
        <v>8394.0436404</v>
      </c>
      <c r="F339" s="37">
        <v>102.36638585853657</v>
      </c>
      <c r="G339" s="37">
        <v>55.155711213658535</v>
      </c>
    </row>
    <row r="340" spans="1:7" ht="12.75">
      <c r="A340" s="12"/>
      <c r="B340" s="12" t="s">
        <v>217</v>
      </c>
      <c r="C340" s="13">
        <v>218</v>
      </c>
      <c r="D340" s="34" t="s">
        <v>261</v>
      </c>
      <c r="E340" s="37">
        <v>7292.511567</v>
      </c>
      <c r="F340" s="37">
        <v>90.03100699999999</v>
      </c>
      <c r="G340" s="37">
        <v>90.031007</v>
      </c>
    </row>
    <row r="341" spans="1:7" ht="12.75">
      <c r="A341" s="12"/>
      <c r="B341" s="12" t="s">
        <v>218</v>
      </c>
      <c r="C341" s="13">
        <v>218</v>
      </c>
      <c r="D341" s="34" t="s">
        <v>261</v>
      </c>
      <c r="E341" s="37">
        <v>3885.955722</v>
      </c>
      <c r="F341" s="37">
        <v>88.3171755</v>
      </c>
      <c r="G341" s="37">
        <v>88.31717550000002</v>
      </c>
    </row>
    <row r="342" spans="1:7" ht="12.75">
      <c r="A342" s="12"/>
      <c r="B342" s="12" t="s">
        <v>219</v>
      </c>
      <c r="C342" s="13">
        <v>218</v>
      </c>
      <c r="D342" s="34" t="s">
        <v>261</v>
      </c>
      <c r="E342" s="37">
        <v>1460.025</v>
      </c>
      <c r="F342" s="37">
        <v>182.503125</v>
      </c>
      <c r="G342" s="37">
        <v>182.503125</v>
      </c>
    </row>
    <row r="343" spans="1:7" ht="12.75">
      <c r="A343" s="12"/>
      <c r="B343" s="12" t="s">
        <v>220</v>
      </c>
      <c r="C343" s="13">
        <v>218</v>
      </c>
      <c r="D343" s="34" t="s">
        <v>261</v>
      </c>
      <c r="E343" s="37">
        <v>1694.4931079999997</v>
      </c>
      <c r="F343" s="37">
        <v>121.03522199999998</v>
      </c>
      <c r="G343" s="37">
        <v>121.03522199999998</v>
      </c>
    </row>
    <row r="344" spans="1:7" ht="12.75">
      <c r="A344" s="12"/>
      <c r="B344" s="12" t="s">
        <v>221</v>
      </c>
      <c r="C344" s="13">
        <v>218</v>
      </c>
      <c r="D344" s="34" t="s">
        <v>261</v>
      </c>
      <c r="E344" s="37">
        <v>1373.5545516</v>
      </c>
      <c r="F344" s="37">
        <v>98.1110394</v>
      </c>
      <c r="G344" s="37">
        <v>98.1110394</v>
      </c>
    </row>
    <row r="345" spans="1:7" ht="12.75">
      <c r="A345" s="12"/>
      <c r="B345" s="12" t="s">
        <v>222</v>
      </c>
      <c r="C345" s="13">
        <v>218</v>
      </c>
      <c r="D345" s="34" t="s">
        <v>261</v>
      </c>
      <c r="E345" s="37">
        <v>1159.3166310000001</v>
      </c>
      <c r="F345" s="37">
        <v>82.80833078571429</v>
      </c>
      <c r="G345" s="37">
        <v>21.938530397142856</v>
      </c>
    </row>
    <row r="346" spans="1:7" ht="12.75">
      <c r="A346" s="12"/>
      <c r="B346" s="12" t="s">
        <v>223</v>
      </c>
      <c r="C346" s="13">
        <v>218</v>
      </c>
      <c r="D346" s="34" t="s">
        <v>261</v>
      </c>
      <c r="E346" s="37">
        <v>1063.4143449599999</v>
      </c>
      <c r="F346" s="37">
        <v>75.95816749714285</v>
      </c>
      <c r="G346" s="37">
        <v>24.259354882714288</v>
      </c>
    </row>
    <row r="347" spans="1:7" ht="12.75">
      <c r="A347" s="12"/>
      <c r="B347" s="12" t="s">
        <v>224</v>
      </c>
      <c r="C347" s="13">
        <v>218</v>
      </c>
      <c r="D347" s="34" t="s">
        <v>261</v>
      </c>
      <c r="E347" s="37">
        <v>1212.3434446200001</v>
      </c>
      <c r="F347" s="37">
        <v>86.59596033000001</v>
      </c>
      <c r="G347" s="37">
        <v>26.445797602714283</v>
      </c>
    </row>
    <row r="348" spans="1:7" ht="12.75">
      <c r="A348" s="12"/>
      <c r="B348" s="12" t="s">
        <v>225</v>
      </c>
      <c r="C348" s="13">
        <v>218</v>
      </c>
      <c r="D348" s="34" t="s">
        <v>261</v>
      </c>
      <c r="E348" s="37">
        <v>1099.9006078500001</v>
      </c>
      <c r="F348" s="37">
        <v>78.56432913214287</v>
      </c>
      <c r="G348" s="37">
        <v>20.21487409542857</v>
      </c>
    </row>
    <row r="349" spans="1:7" ht="12.75">
      <c r="A349" s="12"/>
      <c r="B349" s="12" t="s">
        <v>226</v>
      </c>
      <c r="C349" s="13">
        <v>218</v>
      </c>
      <c r="D349" s="34" t="s">
        <v>261</v>
      </c>
      <c r="E349" s="37">
        <v>853.4377566</v>
      </c>
      <c r="F349" s="37">
        <v>60.95983975714285</v>
      </c>
      <c r="G349" s="37">
        <v>21.435345784285712</v>
      </c>
    </row>
    <row r="350" spans="1:7" ht="12.75">
      <c r="A350" s="12"/>
      <c r="B350" s="12" t="s">
        <v>227</v>
      </c>
      <c r="C350" s="13">
        <v>218</v>
      </c>
      <c r="D350" s="34" t="s">
        <v>261</v>
      </c>
      <c r="E350" s="37">
        <v>1068.4286613</v>
      </c>
      <c r="F350" s="37">
        <v>76.31633294999999</v>
      </c>
      <c r="G350" s="37">
        <v>30.278526512142857</v>
      </c>
    </row>
    <row r="351" spans="1:7" ht="12.75">
      <c r="A351" s="12"/>
      <c r="B351" s="12" t="s">
        <v>228</v>
      </c>
      <c r="C351" s="13">
        <v>218</v>
      </c>
      <c r="D351" s="34" t="s">
        <v>261</v>
      </c>
      <c r="E351" s="37">
        <v>1089.3448863</v>
      </c>
      <c r="F351" s="37">
        <v>72.62299242</v>
      </c>
      <c r="G351" s="37">
        <v>15.344328582</v>
      </c>
    </row>
    <row r="352" spans="1:7" ht="12.75">
      <c r="A352" s="12"/>
      <c r="B352" s="12" t="s">
        <v>229</v>
      </c>
      <c r="C352" s="13">
        <v>218</v>
      </c>
      <c r="D352" s="34" t="s">
        <v>261</v>
      </c>
      <c r="E352" s="37">
        <v>811.32921243</v>
      </c>
      <c r="F352" s="37">
        <v>54.088614162</v>
      </c>
      <c r="G352" s="37">
        <v>13.574555656199998</v>
      </c>
    </row>
    <row r="353" spans="1:7" ht="12.75">
      <c r="A353" s="12"/>
      <c r="B353" s="12" t="s">
        <v>230</v>
      </c>
      <c r="C353" s="13">
        <v>218</v>
      </c>
      <c r="D353" s="34" t="s">
        <v>261</v>
      </c>
      <c r="E353" s="37">
        <v>1489.5977678999998</v>
      </c>
      <c r="F353" s="37">
        <v>99.30651785999999</v>
      </c>
      <c r="G353" s="37">
        <v>99.30651786</v>
      </c>
    </row>
    <row r="354" spans="1:7" ht="12.75">
      <c r="A354" s="12"/>
      <c r="B354" s="12" t="s">
        <v>231</v>
      </c>
      <c r="C354" s="13">
        <v>218</v>
      </c>
      <c r="D354" s="34" t="s">
        <v>261</v>
      </c>
      <c r="E354" s="37">
        <v>1683.2541231000002</v>
      </c>
      <c r="F354" s="37">
        <v>112.21694154000002</v>
      </c>
      <c r="G354" s="37">
        <v>112.21694154</v>
      </c>
    </row>
    <row r="355" spans="1:7" ht="12.75">
      <c r="A355" s="12"/>
      <c r="B355" s="12" t="s">
        <v>232</v>
      </c>
      <c r="C355" s="13">
        <v>218</v>
      </c>
      <c r="D355" s="34" t="s">
        <v>261</v>
      </c>
      <c r="E355" s="37">
        <v>1488.2312411999999</v>
      </c>
      <c r="F355" s="37">
        <v>99.21541608</v>
      </c>
      <c r="G355" s="37">
        <v>99.21541608</v>
      </c>
    </row>
    <row r="356" spans="1:7" ht="12.75">
      <c r="A356" s="12"/>
      <c r="B356" s="12" t="s">
        <v>233</v>
      </c>
      <c r="C356" s="13">
        <v>218</v>
      </c>
      <c r="D356" s="34" t="s">
        <v>261</v>
      </c>
      <c r="E356" s="37">
        <v>1557.003789</v>
      </c>
      <c r="F356" s="37">
        <v>103.80025260000001</v>
      </c>
      <c r="G356" s="37">
        <v>103.8002526</v>
      </c>
    </row>
    <row r="357" spans="1:7" ht="12.75">
      <c r="A357" s="12"/>
      <c r="B357" s="12" t="s">
        <v>234</v>
      </c>
      <c r="C357" s="13"/>
      <c r="D357" s="34"/>
      <c r="E357" s="37">
        <v>729.017731629</v>
      </c>
      <c r="F357" s="37">
        <v>24.3005910543</v>
      </c>
      <c r="G357" s="37"/>
    </row>
    <row r="358" spans="1:7" ht="12.75">
      <c r="A358" s="12"/>
      <c r="B358" s="12" t="s">
        <v>269</v>
      </c>
      <c r="C358" s="13">
        <v>218</v>
      </c>
      <c r="D358" s="34" t="s">
        <v>261</v>
      </c>
      <c r="E358" s="37">
        <v>998.40114</v>
      </c>
      <c r="F358" s="37">
        <v>66.56007600000001</v>
      </c>
      <c r="G358" s="37">
        <v>66.560076</v>
      </c>
    </row>
    <row r="359" spans="1:7" ht="12.75">
      <c r="A359" s="12"/>
      <c r="B359" s="12" t="s">
        <v>268</v>
      </c>
      <c r="C359" s="13">
        <v>218</v>
      </c>
      <c r="D359" s="34" t="s">
        <v>261</v>
      </c>
      <c r="E359" s="37">
        <v>1015.1341199999999</v>
      </c>
      <c r="F359" s="37">
        <v>67.675608</v>
      </c>
      <c r="G359" s="37">
        <v>67.675608</v>
      </c>
    </row>
    <row r="360" spans="1:7" ht="12.75">
      <c r="A360" s="12"/>
      <c r="B360" s="12" t="s">
        <v>235</v>
      </c>
      <c r="C360" s="13"/>
      <c r="D360" s="34"/>
      <c r="E360" s="37">
        <v>782.01860913</v>
      </c>
      <c r="F360" s="37">
        <v>26.067286970999998</v>
      </c>
      <c r="G360" s="37"/>
    </row>
    <row r="361" spans="1:7" ht="12.75">
      <c r="A361" s="12"/>
      <c r="B361" s="12" t="s">
        <v>270</v>
      </c>
      <c r="C361" s="13">
        <v>218</v>
      </c>
      <c r="D361" s="34" t="s">
        <v>261</v>
      </c>
      <c r="E361" s="37">
        <v>1062.54423</v>
      </c>
      <c r="F361" s="37">
        <v>70.836282</v>
      </c>
      <c r="G361" s="37">
        <v>70.836282</v>
      </c>
    </row>
    <row r="362" spans="1:7" ht="12.75">
      <c r="A362" s="12"/>
      <c r="B362" s="12" t="s">
        <v>271</v>
      </c>
      <c r="C362" s="13">
        <v>218</v>
      </c>
      <c r="D362" s="34" t="s">
        <v>261</v>
      </c>
      <c r="E362" s="37">
        <v>1065.3330600000002</v>
      </c>
      <c r="F362" s="37">
        <v>71.02220400000002</v>
      </c>
      <c r="G362" s="37">
        <v>71.022204</v>
      </c>
    </row>
    <row r="363" spans="1:7" ht="12.75">
      <c r="A363" s="12"/>
      <c r="B363" s="12" t="s">
        <v>236</v>
      </c>
      <c r="C363" s="13">
        <v>218</v>
      </c>
      <c r="D363" s="34" t="s">
        <v>261</v>
      </c>
      <c r="E363" s="37">
        <v>1411.4826395999999</v>
      </c>
      <c r="F363" s="37">
        <v>94.09884263999999</v>
      </c>
      <c r="G363" s="37">
        <v>94.09884263999999</v>
      </c>
    </row>
    <row r="364" spans="1:7" ht="12.75">
      <c r="A364" s="12"/>
      <c r="B364" s="12" t="s">
        <v>237</v>
      </c>
      <c r="C364" s="13">
        <v>218</v>
      </c>
      <c r="D364" s="34" t="s">
        <v>261</v>
      </c>
      <c r="E364" s="37">
        <v>1452.422664</v>
      </c>
      <c r="F364" s="37">
        <v>96.82817759999999</v>
      </c>
      <c r="G364" s="37">
        <v>96.82817759999999</v>
      </c>
    </row>
    <row r="365" spans="1:7" ht="12.75">
      <c r="A365" s="12"/>
      <c r="B365" s="12" t="s">
        <v>238</v>
      </c>
      <c r="C365" s="13">
        <v>218</v>
      </c>
      <c r="D365" s="34" t="s">
        <v>261</v>
      </c>
      <c r="E365" s="37">
        <v>1534.8604788000005</v>
      </c>
      <c r="F365" s="37">
        <v>102.32403192000002</v>
      </c>
      <c r="G365" s="37">
        <v>102.32403192000001</v>
      </c>
    </row>
    <row r="366" spans="1:7" ht="12.75">
      <c r="A366" s="12"/>
      <c r="B366" s="12" t="s">
        <v>239</v>
      </c>
      <c r="C366" s="13">
        <v>218</v>
      </c>
      <c r="D366" s="34" t="s">
        <v>261</v>
      </c>
      <c r="E366" s="37">
        <v>1759.4170703999998</v>
      </c>
      <c r="F366" s="37">
        <v>117.29447135999999</v>
      </c>
      <c r="G366" s="37">
        <v>117.29447136</v>
      </c>
    </row>
    <row r="367" spans="1:7" ht="12.75">
      <c r="A367" s="12"/>
      <c r="B367" s="12" t="s">
        <v>240</v>
      </c>
      <c r="C367" s="13">
        <v>218</v>
      </c>
      <c r="D367" s="34" t="s">
        <v>261</v>
      </c>
      <c r="E367" s="37">
        <v>4076.02843065</v>
      </c>
      <c r="F367" s="37">
        <v>101.90071076625</v>
      </c>
      <c r="G367" s="37">
        <v>101.90071076625</v>
      </c>
    </row>
    <row r="368" spans="1:7" ht="12.75">
      <c r="A368" s="12"/>
      <c r="B368" s="12" t="s">
        <v>241</v>
      </c>
      <c r="C368" s="13">
        <v>218</v>
      </c>
      <c r="D368" s="34" t="s">
        <v>261</v>
      </c>
      <c r="E368" s="37">
        <v>259.56</v>
      </c>
      <c r="F368" s="37"/>
      <c r="G368" s="37"/>
    </row>
    <row r="369" spans="1:7" ht="12.75">
      <c r="A369" s="12"/>
      <c r="B369" s="12" t="s">
        <v>242</v>
      </c>
      <c r="C369" s="13">
        <v>218</v>
      </c>
      <c r="D369" s="34" t="s">
        <v>261</v>
      </c>
      <c r="E369" s="37">
        <v>2422.56</v>
      </c>
      <c r="F369" s="37"/>
      <c r="G369" s="37"/>
    </row>
    <row r="370" spans="1:7" ht="12.75">
      <c r="A370" s="12"/>
      <c r="B370" s="12" t="s">
        <v>243</v>
      </c>
      <c r="C370" s="13">
        <v>218</v>
      </c>
      <c r="D370" s="34" t="s">
        <v>261</v>
      </c>
      <c r="E370" s="37">
        <v>206.60254999999995</v>
      </c>
      <c r="F370" s="37"/>
      <c r="G370" s="37"/>
    </row>
    <row r="371" spans="1:7" ht="12.75">
      <c r="A371" s="12"/>
      <c r="B371" s="12" t="s">
        <v>244</v>
      </c>
      <c r="C371" s="13">
        <v>218</v>
      </c>
      <c r="D371" s="34" t="s">
        <v>261</v>
      </c>
      <c r="E371" s="37">
        <v>3127.6979999999994</v>
      </c>
      <c r="F371" s="37"/>
      <c r="G371" s="37"/>
    </row>
    <row r="372" spans="1:7" ht="12.75">
      <c r="A372" s="12"/>
      <c r="B372" s="12" t="s">
        <v>245</v>
      </c>
      <c r="C372" s="13">
        <v>218</v>
      </c>
      <c r="D372" s="34" t="s">
        <v>261</v>
      </c>
      <c r="E372" s="37">
        <v>3997.945</v>
      </c>
      <c r="F372" s="37"/>
      <c r="G372" s="37"/>
    </row>
    <row r="373" spans="1:7" ht="12.75">
      <c r="A373" s="12"/>
      <c r="B373" s="12" t="s">
        <v>246</v>
      </c>
      <c r="C373" s="13">
        <v>218</v>
      </c>
      <c r="D373" s="34" t="s">
        <v>261</v>
      </c>
      <c r="E373" s="37">
        <v>3767.225</v>
      </c>
      <c r="F373" s="37"/>
      <c r="G373" s="37"/>
    </row>
    <row r="374" spans="1:7" ht="12.75">
      <c r="A374" s="12"/>
      <c r="B374" s="12" t="s">
        <v>247</v>
      </c>
      <c r="C374" s="13">
        <v>218</v>
      </c>
      <c r="D374" s="34" t="s">
        <v>261</v>
      </c>
      <c r="E374" s="37">
        <v>56.382200000000005</v>
      </c>
      <c r="F374" s="37"/>
      <c r="G374" s="37"/>
    </row>
    <row r="375" spans="1:7" ht="12.75">
      <c r="A375" s="12"/>
      <c r="B375" s="12" t="s">
        <v>248</v>
      </c>
      <c r="C375" s="13">
        <v>218</v>
      </c>
      <c r="D375" s="34" t="s">
        <v>261</v>
      </c>
      <c r="E375" s="37">
        <v>2349.0179999999996</v>
      </c>
      <c r="F375" s="37"/>
      <c r="G375" s="37"/>
    </row>
    <row r="376" spans="1:7" ht="12.75">
      <c r="A376" s="12"/>
      <c r="B376" s="12" t="s">
        <v>249</v>
      </c>
      <c r="C376" s="13">
        <v>218</v>
      </c>
      <c r="D376" s="34" t="s">
        <v>261</v>
      </c>
      <c r="E376" s="37">
        <v>1629.46</v>
      </c>
      <c r="F376" s="37"/>
      <c r="G376" s="37"/>
    </row>
    <row r="377" spans="1:7" ht="12.75">
      <c r="A377" s="12"/>
      <c r="B377" s="12" t="s">
        <v>250</v>
      </c>
      <c r="C377" s="13">
        <v>218</v>
      </c>
      <c r="D377" s="34" t="s">
        <v>261</v>
      </c>
      <c r="E377" s="37">
        <v>1798.895</v>
      </c>
      <c r="F377" s="37"/>
      <c r="G377" s="37"/>
    </row>
    <row r="378" spans="1:7" ht="12.75">
      <c r="A378" s="12"/>
      <c r="B378" s="12" t="s">
        <v>251</v>
      </c>
      <c r="C378" s="13">
        <v>218</v>
      </c>
      <c r="D378" s="34" t="s">
        <v>261</v>
      </c>
      <c r="E378" s="37">
        <v>2638.86</v>
      </c>
      <c r="F378" s="37"/>
      <c r="G378" s="37"/>
    </row>
    <row r="379" spans="1:7" ht="12.75">
      <c r="A379" s="12"/>
      <c r="B379" s="12" t="s">
        <v>252</v>
      </c>
      <c r="C379" s="13">
        <v>218</v>
      </c>
      <c r="D379" s="34" t="s">
        <v>261</v>
      </c>
      <c r="E379" s="37">
        <v>3367.07</v>
      </c>
      <c r="F379" s="37"/>
      <c r="G379" s="37"/>
    </row>
    <row r="380" spans="1:7" ht="12.75">
      <c r="A380" s="12"/>
      <c r="B380" s="12" t="s">
        <v>253</v>
      </c>
      <c r="C380" s="13">
        <v>218</v>
      </c>
      <c r="D380" s="34" t="s">
        <v>261</v>
      </c>
      <c r="E380" s="37">
        <v>827.38355</v>
      </c>
      <c r="F380" s="37"/>
      <c r="G380" s="37"/>
    </row>
    <row r="381" spans="1:7" ht="12.75">
      <c r="A381" s="12"/>
      <c r="B381" s="12" t="s">
        <v>254</v>
      </c>
      <c r="C381" s="13">
        <v>218</v>
      </c>
      <c r="D381" s="34" t="s">
        <v>261</v>
      </c>
      <c r="E381" s="37">
        <v>4502.645</v>
      </c>
      <c r="F381" s="37"/>
      <c r="G381" s="37"/>
    </row>
    <row r="382" spans="1:7" ht="12.75">
      <c r="A382" s="12"/>
      <c r="B382" s="12" t="s">
        <v>255</v>
      </c>
      <c r="C382" s="13">
        <v>218</v>
      </c>
      <c r="D382" s="34" t="s">
        <v>261</v>
      </c>
      <c r="E382" s="37">
        <v>1874.6</v>
      </c>
      <c r="F382" s="37"/>
      <c r="G382" s="37"/>
    </row>
    <row r="383" spans="1:7" ht="12.75">
      <c r="A383" s="12"/>
      <c r="B383" s="12" t="s">
        <v>256</v>
      </c>
      <c r="C383" s="13">
        <v>218</v>
      </c>
      <c r="D383" s="34" t="s">
        <v>261</v>
      </c>
      <c r="E383" s="37">
        <v>739.28456</v>
      </c>
      <c r="F383" s="37"/>
      <c r="G383" s="37"/>
    </row>
    <row r="384" spans="1:7" ht="12.75">
      <c r="A384" s="12"/>
      <c r="B384" s="12" t="s">
        <v>257</v>
      </c>
      <c r="C384" s="13">
        <v>218</v>
      </c>
      <c r="D384" s="34" t="s">
        <v>261</v>
      </c>
      <c r="E384" s="37">
        <v>7772.38</v>
      </c>
      <c r="F384" s="37"/>
      <c r="G384" s="37"/>
    </row>
    <row r="385" spans="1:7" ht="12.75">
      <c r="A385" s="12"/>
      <c r="B385" s="12" t="s">
        <v>258</v>
      </c>
      <c r="C385" s="13">
        <v>218</v>
      </c>
      <c r="D385" s="34" t="s">
        <v>261</v>
      </c>
      <c r="E385" s="37">
        <v>4315.4012999999995</v>
      </c>
      <c r="F385" s="37"/>
      <c r="G385" s="37"/>
    </row>
    <row r="386" spans="1:7" ht="12.75">
      <c r="A386" s="12"/>
      <c r="B386" s="12" t="s">
        <v>259</v>
      </c>
      <c r="C386" s="13">
        <v>218</v>
      </c>
      <c r="D386" s="34" t="s">
        <v>261</v>
      </c>
      <c r="E386" s="37">
        <v>2321.62</v>
      </c>
      <c r="F386" s="37"/>
      <c r="G386" s="37"/>
    </row>
    <row r="387" spans="1:7" ht="12.75">
      <c r="A387" s="7" t="s">
        <v>121</v>
      </c>
      <c r="B387" s="12"/>
      <c r="C387" s="12"/>
      <c r="D387" s="12"/>
      <c r="E387" s="37">
        <f>SUM(E299:E386)</f>
        <v>238379.482751029</v>
      </c>
      <c r="F387" s="37"/>
      <c r="G387" s="37"/>
    </row>
  </sheetData>
  <sheetProtection password="CC49" sheet="1" selectLockedCells="1" selectUnlockedCells="1"/>
  <mergeCells count="16">
    <mergeCell ref="B81:B82"/>
    <mergeCell ref="D81:D82"/>
    <mergeCell ref="E81:E82"/>
    <mergeCell ref="E7:E8"/>
    <mergeCell ref="E32:E33"/>
    <mergeCell ref="E65:E66"/>
    <mergeCell ref="E73:E74"/>
    <mergeCell ref="B65:B66"/>
    <mergeCell ref="D65:D66"/>
    <mergeCell ref="B73:B74"/>
    <mergeCell ref="D73:D74"/>
    <mergeCell ref="B7:B8"/>
    <mergeCell ref="D7:D8"/>
    <mergeCell ref="A6:E6"/>
    <mergeCell ref="B32:B33"/>
    <mergeCell ref="D32:D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Igazgató</dc:creator>
  <cp:keywords/>
  <dc:description/>
  <cp:lastModifiedBy>Igazgató</cp:lastModifiedBy>
  <cp:lastPrinted>2017-03-27T12:45:25Z</cp:lastPrinted>
  <dcterms:created xsi:type="dcterms:W3CDTF">2005-08-28T13:55:20Z</dcterms:created>
  <dcterms:modified xsi:type="dcterms:W3CDTF">2020-04-05T19:42:15Z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